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14210" fullCalcOnLoad="1"/>
</workbook>
</file>

<file path=xl/calcChain.xml><?xml version="1.0" encoding="utf-8"?>
<calcChain xmlns="http://schemas.openxmlformats.org/spreadsheetml/2006/main">
  <c r="K33" i="1"/>
  <c r="K32"/>
  <c r="L32"/>
  <c r="M32"/>
  <c r="N32"/>
  <c r="N33"/>
  <c r="M33"/>
  <c r="L24"/>
  <c r="L33"/>
  <c r="M24"/>
  <c r="N24"/>
  <c r="L15"/>
  <c r="M15"/>
  <c r="N15"/>
  <c r="J15"/>
  <c r="I15"/>
  <c r="H32"/>
  <c r="H24"/>
  <c r="H15"/>
  <c r="F32"/>
  <c r="F24"/>
  <c r="F15"/>
</calcChain>
</file>

<file path=xl/sharedStrings.xml><?xml version="1.0" encoding="utf-8"?>
<sst xmlns="http://schemas.openxmlformats.org/spreadsheetml/2006/main" count="128" uniqueCount="99">
  <si>
    <t>№ п/п</t>
  </si>
  <si>
    <t>Форма собственности</t>
  </si>
  <si>
    <t>Итого по муниципальному образованию</t>
  </si>
  <si>
    <t>№ контракта</t>
  </si>
  <si>
    <t>на превышение цены 1 кв.м</t>
  </si>
  <si>
    <t>Итого по аварийному дому:</t>
  </si>
  <si>
    <t>За счет средств Фонда</t>
  </si>
  <si>
    <t>Всего</t>
  </si>
  <si>
    <t>Общая площадь</t>
  </si>
  <si>
    <t>Площадь расселяемого помещения</t>
  </si>
  <si>
    <t>кв.м</t>
  </si>
  <si>
    <t>руб.</t>
  </si>
  <si>
    <t>За счет средств местного бюджета</t>
  </si>
  <si>
    <t>доп.площадь (за счет местн. бюджета)</t>
  </si>
  <si>
    <t>ФИО нанимателя/собственника</t>
  </si>
  <si>
    <t xml:space="preserve">Адрес аварийного МКД, № дома, № квартиры                             </t>
  </si>
  <si>
    <t>Адрес приобретаемого жилого помещения, № дома, № квартиры</t>
  </si>
  <si>
    <t>Площадь приобретаемого жилого помещения в МКД (по акту приема-передачи, после обмера БТИ)</t>
  </si>
  <si>
    <t>в рамках долевого финансирования (за счет средств Фонда и областного бюджета)</t>
  </si>
  <si>
    <t xml:space="preserve">Стоимость приобретамых помещений </t>
  </si>
  <si>
    <t>за счет средств областного бюджета</t>
  </si>
  <si>
    <t xml:space="preserve">на дополнительную площадь </t>
  </si>
  <si>
    <t xml:space="preserve">Дата заключения договора соц.найма или договора мены </t>
  </si>
  <si>
    <t>Информация по переселению граждан в рамках областной адресной программы "Переселение граждан Оренбургской области                                                                                                                   из аварийного жилищного фонда" на 2013-2017 годы (этап 2013-2014 годов)</t>
  </si>
  <si>
    <t>п. Переволоцкий ул. Нефтяников д. 1 кв. 1</t>
  </si>
  <si>
    <t>Чумбаев В. Н., Чумбаева О. И.,</t>
  </si>
  <si>
    <t>п. Переволоцкий ул. Нефтяников д. 1 кв. 2</t>
  </si>
  <si>
    <t>п. Переволоцкий ул. Нефтяников д. 1 кв. 3</t>
  </si>
  <si>
    <t>п. Переволоцкий ул. Нефтяников д. 1 кв. 4</t>
  </si>
  <si>
    <t>п. Переволоцкий ул. Нефтяников д. 1 кв. 5</t>
  </si>
  <si>
    <t>п. Переволоцкий ул. Нефтяников д. 1 кв. 6</t>
  </si>
  <si>
    <t xml:space="preserve">Ермилов Г. Ф., Ермилова Т. А., Ермилова Н. Г. </t>
  </si>
  <si>
    <t>ЧС</t>
  </si>
  <si>
    <t>п. Переволоцкий ул. Гагарина д. 14 кв. 2</t>
  </si>
  <si>
    <t>п. Переволоцкий ул. Нефтяников д. 3 кв. 15</t>
  </si>
  <si>
    <t xml:space="preserve">Тришева В. В.,Тришев Н. П. </t>
  </si>
  <si>
    <t>п. Переволоцкий ул. Нефтяников д. 15 кв. 14</t>
  </si>
  <si>
    <t>Логинов Ю. А.,Логинова Т. Н., Логинова Н. Ю., Логинова Л. Ю.</t>
  </si>
  <si>
    <t>п. Переволоцкий ул. Нефтяников д. 3 кв. 19</t>
  </si>
  <si>
    <t>Учкина Г. И., Учкин Н. Н., Учкин Е. Н.</t>
  </si>
  <si>
    <t>п. Переволоцкий ул. Гагарина д. 12 кв. 9</t>
  </si>
  <si>
    <t>Кондратьева Н. Е.</t>
  </si>
  <si>
    <t>п. Переволоцкий ул. Нефтяников д. 7 кв. 1</t>
  </si>
  <si>
    <t>п. Переволоцкий ул. Нефтяников д. 7 кв. 2</t>
  </si>
  <si>
    <t>п. Переволоцкий ул. Нефтяников д. 7 кв. 3</t>
  </si>
  <si>
    <t>п. Переволоцкий ул. Нефтяников д. 7 кв. 4</t>
  </si>
  <si>
    <t>п. Переволоцкий ул. Нефтяников д. 7 кв. 5</t>
  </si>
  <si>
    <t>п. Переволоцкий ул. Нефтяников д. 7 кв. 6</t>
  </si>
  <si>
    <t>п. Переволоцкий ул. Нефтяников д. 7 кв. 7</t>
  </si>
  <si>
    <t>п. Переволоцкий ул. Нефтяников д. 7 кв. 8</t>
  </si>
  <si>
    <t>Лапшина Т. К., Лапшин М. Е.</t>
  </si>
  <si>
    <t>Ивлева Ю. Н.</t>
  </si>
  <si>
    <t>п. Переволоцкий ул. Нефтяников д. 3 кв. 1</t>
  </si>
  <si>
    <t>п. Переволоцкий ул. Нефтяников д. 3 кв. 20</t>
  </si>
  <si>
    <t>Куличкова В. М.</t>
  </si>
  <si>
    <t>п. Переволоцкий ул. Гагарина д. 14 кв. 9</t>
  </si>
  <si>
    <t>Пермякова М. В., ПермяковаВ.А., Пермякова К. А.</t>
  </si>
  <si>
    <t>п. Переволоцкий ул. Нефтяников д. 15 кв. 15</t>
  </si>
  <si>
    <t>Инякина О. В., Инякина Е. С., Инякина Ю. С.</t>
  </si>
  <si>
    <t>п. Переволоцкий ул. Гагарина  д.14 кв. 5</t>
  </si>
  <si>
    <t>Ермолаева Н. Н.</t>
  </si>
  <si>
    <t>п. Переволоцкий ул. Гагарина д. 14 кв. 10</t>
  </si>
  <si>
    <t>Капралова О. М.</t>
  </si>
  <si>
    <t>п. Переволоцкий ул. Гагарина  д. 14 кв. 12</t>
  </si>
  <si>
    <t>Мастюгина Т.А.</t>
  </si>
  <si>
    <t>МС</t>
  </si>
  <si>
    <t>п. Переволоцкий ул. Гагарина  д. 14 кв. 14</t>
  </si>
  <si>
    <t>п. Переволоцкий ул. Нефтяников д. 11 кв. 1</t>
  </si>
  <si>
    <t>п. Переволоцкий ул. Нефтяников д. 11 кв. 2</t>
  </si>
  <si>
    <t>п. Переволоцкий ул. Нефтяников д. 11 кв.3</t>
  </si>
  <si>
    <t>п. Переволоцкий ул. Нефтяников д. 11 кв. 5</t>
  </si>
  <si>
    <t>п. Переволоцкий ул. Нефтяников д. 11 кв. 6</t>
  </si>
  <si>
    <t>п. Переволоцкий ул. Нефтяников д. 11 кв. 7</t>
  </si>
  <si>
    <t>Куличкова А.И.</t>
  </si>
  <si>
    <t>п. Переволоцкий ул. Нефтяников д. 3 кв. 16</t>
  </si>
  <si>
    <t>Волкова Р. Н., Волкова В. Е.,Волков И. Е., Волков Е. Е.</t>
  </si>
  <si>
    <t>п. Переволоцкий ул. Нефтяников д. 15 кв. 7</t>
  </si>
  <si>
    <t>Блинова Л. В., Блинов В. А.</t>
  </si>
  <si>
    <t>Чиркова Л. А.</t>
  </si>
  <si>
    <t>п. Переволоцкий ул. Нефтяников д. 3 кв. 24</t>
  </si>
  <si>
    <t>п. Переволоцкий ул. Гагарина д. 14 кв. 6</t>
  </si>
  <si>
    <t>Козлова О. А.</t>
  </si>
  <si>
    <t>п. Переволоцкий ул. Нефтяников д. 15 кв. 1</t>
  </si>
  <si>
    <t>Гринвальд В. Н., Гринвальд Р. Э.</t>
  </si>
  <si>
    <t>п. Переволоцкий ул. Гагарина д. 14 кв. 13</t>
  </si>
  <si>
    <t>п. Переволоцкий ул. Нефтяников д. 11 кв. 8</t>
  </si>
  <si>
    <t>Романова Н. Ф., Романова Т. А.</t>
  </si>
  <si>
    <t>п. Переволоцкий ул. Нефтяников д. 3 кв. 2</t>
  </si>
  <si>
    <t>п. Переволоцкий ул. Гагарина д. 14 кв. 11</t>
  </si>
  <si>
    <t>ЭА 21-04-14/6</t>
  </si>
  <si>
    <t>ЭА 21-04-14/4</t>
  </si>
  <si>
    <t>ЭА 21-04-14/2</t>
  </si>
  <si>
    <t>ЭА 21-04-14/5</t>
  </si>
  <si>
    <t>ЭА 21-04-14/1</t>
  </si>
  <si>
    <t>ЭА 21-04-14/3</t>
  </si>
  <si>
    <t>Глава муниципального образования Переволоцкий поссовет Переволоцкого района</t>
  </si>
  <si>
    <t>В. А. Чернов</t>
  </si>
  <si>
    <t>Дата 05.11.2014 г.</t>
  </si>
  <si>
    <t>Стоимость 1 кв.м по конт-ракту,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</si>
</sst>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.##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/>
    <xf numFmtId="0" fontId="3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4" fillId="0" borderId="8" xfId="0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9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vertical="center"/>
    </xf>
    <xf numFmtId="14" fontId="4" fillId="0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4" fontId="4" fillId="0" borderId="12" xfId="0" applyNumberFormat="1" applyFont="1" applyBorder="1" applyAlignment="1">
      <alignment vertical="center"/>
    </xf>
    <xf numFmtId="0" fontId="4" fillId="0" borderId="5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>
      <alignment horizontal="left" wrapText="1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7" xfId="0" applyFont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0" applyFont="1" applyAlignment="1"/>
    <xf numFmtId="0" fontId="1" fillId="0" borderId="4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topLeftCell="E27" workbookViewId="0">
      <selection activeCell="M25" sqref="M25:M31"/>
    </sheetView>
  </sheetViews>
  <sheetFormatPr defaultRowHeight="15"/>
  <cols>
    <col min="1" max="1" width="5.28515625" customWidth="1"/>
    <col min="2" max="2" width="6.28515625" customWidth="1"/>
    <col min="3" max="3" width="10.140625" customWidth="1"/>
    <col min="4" max="4" width="15.42578125" customWidth="1"/>
    <col min="5" max="5" width="7.42578125" customWidth="1"/>
    <col min="6" max="6" width="14" customWidth="1"/>
    <col min="7" max="7" width="15.5703125" customWidth="1"/>
    <col min="8" max="9" width="8.7109375" customWidth="1"/>
    <col min="10" max="10" width="5.85546875" customWidth="1"/>
    <col min="11" max="11" width="11.42578125" customWidth="1"/>
    <col min="12" max="12" width="12.28515625" customWidth="1"/>
    <col min="13" max="13" width="12.5703125" customWidth="1"/>
    <col min="14" max="14" width="11.7109375" customWidth="1"/>
    <col min="15" max="15" width="9.85546875" customWidth="1"/>
    <col min="16" max="16" width="7.5703125" customWidth="1"/>
    <col min="17" max="17" width="11.85546875" customWidth="1"/>
    <col min="18" max="18" width="11.140625" customWidth="1"/>
  </cols>
  <sheetData>
    <row r="1" spans="1:19" ht="32.25" customHeight="1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9" ht="21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ht="66.75" customHeight="1">
      <c r="A3" s="73" t="s">
        <v>0</v>
      </c>
      <c r="B3" s="76" t="s">
        <v>15</v>
      </c>
      <c r="C3" s="76"/>
      <c r="D3" s="76" t="s">
        <v>14</v>
      </c>
      <c r="E3" s="76" t="s">
        <v>1</v>
      </c>
      <c r="F3" s="76" t="s">
        <v>9</v>
      </c>
      <c r="G3" s="76" t="s">
        <v>16</v>
      </c>
      <c r="H3" s="76" t="s">
        <v>17</v>
      </c>
      <c r="I3" s="76"/>
      <c r="J3" s="76"/>
      <c r="K3" s="76" t="s">
        <v>19</v>
      </c>
      <c r="L3" s="76"/>
      <c r="M3" s="76"/>
      <c r="N3" s="76"/>
      <c r="O3" s="76"/>
      <c r="P3" s="76" t="s">
        <v>98</v>
      </c>
      <c r="Q3" s="76" t="s">
        <v>3</v>
      </c>
      <c r="R3" s="81" t="s">
        <v>22</v>
      </c>
    </row>
    <row r="4" spans="1:19" ht="42.75" customHeight="1">
      <c r="A4" s="74"/>
      <c r="B4" s="60"/>
      <c r="C4" s="60"/>
      <c r="D4" s="60"/>
      <c r="E4" s="60"/>
      <c r="F4" s="60"/>
      <c r="G4" s="60"/>
      <c r="H4" s="60" t="s">
        <v>8</v>
      </c>
      <c r="I4" s="60" t="s">
        <v>18</v>
      </c>
      <c r="J4" s="60" t="s">
        <v>13</v>
      </c>
      <c r="K4" s="60" t="s">
        <v>7</v>
      </c>
      <c r="L4" s="60" t="s">
        <v>6</v>
      </c>
      <c r="M4" s="60" t="s">
        <v>20</v>
      </c>
      <c r="N4" s="60" t="s">
        <v>12</v>
      </c>
      <c r="O4" s="60"/>
      <c r="P4" s="60"/>
      <c r="Q4" s="60"/>
      <c r="R4" s="82"/>
    </row>
    <row r="5" spans="1:19" ht="12" customHeight="1">
      <c r="A5" s="74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82"/>
    </row>
    <row r="6" spans="1:19" ht="130.5" customHeight="1" thickBot="1">
      <c r="A6" s="7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" t="s">
        <v>21</v>
      </c>
      <c r="O6" s="6" t="s">
        <v>4</v>
      </c>
      <c r="P6" s="61"/>
      <c r="Q6" s="61"/>
      <c r="R6" s="83"/>
    </row>
    <row r="7" spans="1:19" ht="27" customHeight="1" thickBot="1">
      <c r="A7" s="1"/>
      <c r="B7" s="68"/>
      <c r="C7" s="68"/>
      <c r="D7" s="7"/>
      <c r="E7" s="7"/>
      <c r="F7" s="7" t="s">
        <v>10</v>
      </c>
      <c r="G7" s="7"/>
      <c r="H7" s="7" t="s">
        <v>10</v>
      </c>
      <c r="I7" s="7" t="s">
        <v>10</v>
      </c>
      <c r="J7" s="7" t="s">
        <v>10</v>
      </c>
      <c r="K7" s="7" t="s">
        <v>11</v>
      </c>
      <c r="L7" s="7" t="s">
        <v>11</v>
      </c>
      <c r="M7" s="7" t="s">
        <v>11</v>
      </c>
      <c r="N7" s="7" t="s">
        <v>11</v>
      </c>
      <c r="O7" s="7" t="s">
        <v>11</v>
      </c>
      <c r="P7" s="7" t="s">
        <v>11</v>
      </c>
      <c r="Q7" s="7"/>
      <c r="R7" s="10"/>
    </row>
    <row r="8" spans="1:19" ht="21" customHeight="1">
      <c r="A8" s="8">
        <v>1</v>
      </c>
      <c r="B8" s="65">
        <v>2</v>
      </c>
      <c r="C8" s="65"/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9">
        <v>17</v>
      </c>
    </row>
    <row r="9" spans="1:19" ht="37.5" customHeight="1">
      <c r="A9" s="11">
        <v>1</v>
      </c>
      <c r="B9" s="62" t="s">
        <v>24</v>
      </c>
      <c r="C9" s="62"/>
      <c r="D9" s="12" t="s">
        <v>25</v>
      </c>
      <c r="E9" s="13" t="s">
        <v>32</v>
      </c>
      <c r="F9" s="13">
        <v>72.599999999999994</v>
      </c>
      <c r="G9" s="14" t="s">
        <v>33</v>
      </c>
      <c r="H9" s="13">
        <v>72.7</v>
      </c>
      <c r="I9" s="13">
        <v>72.599999999999994</v>
      </c>
      <c r="J9" s="13">
        <v>0.1</v>
      </c>
      <c r="K9" s="15">
        <v>2042027</v>
      </c>
      <c r="L9" s="15">
        <v>1429186</v>
      </c>
      <c r="M9" s="15">
        <v>610032</v>
      </c>
      <c r="N9" s="15">
        <v>2809</v>
      </c>
      <c r="O9" s="15">
        <v>0</v>
      </c>
      <c r="P9" s="20">
        <v>28088.400000000001</v>
      </c>
      <c r="Q9" s="15">
        <v>7</v>
      </c>
      <c r="R9" s="18">
        <v>41816</v>
      </c>
      <c r="S9" s="16"/>
    </row>
    <row r="10" spans="1:19" ht="54.75" customHeight="1">
      <c r="A10" s="11">
        <v>2</v>
      </c>
      <c r="B10" s="62" t="s">
        <v>26</v>
      </c>
      <c r="C10" s="62"/>
      <c r="D10" s="17" t="s">
        <v>31</v>
      </c>
      <c r="E10" s="13" t="s">
        <v>32</v>
      </c>
      <c r="F10" s="13">
        <v>63.8</v>
      </c>
      <c r="G10" s="14" t="s">
        <v>34</v>
      </c>
      <c r="H10" s="13">
        <v>64.099999999999994</v>
      </c>
      <c r="I10" s="13">
        <v>63.8</v>
      </c>
      <c r="J10" s="13">
        <v>0.3</v>
      </c>
      <c r="K10" s="15">
        <v>1801210</v>
      </c>
      <c r="L10" s="15">
        <v>1256469</v>
      </c>
      <c r="M10" s="15">
        <v>536311</v>
      </c>
      <c r="N10" s="15">
        <v>8430</v>
      </c>
      <c r="O10" s="15">
        <v>0</v>
      </c>
      <c r="P10" s="15">
        <v>28100</v>
      </c>
      <c r="Q10" s="15">
        <v>8</v>
      </c>
      <c r="R10" s="18">
        <v>41809</v>
      </c>
      <c r="S10" s="16"/>
    </row>
    <row r="11" spans="1:19" ht="41.25" customHeight="1">
      <c r="A11" s="11">
        <v>3</v>
      </c>
      <c r="B11" s="62" t="s">
        <v>27</v>
      </c>
      <c r="C11" s="62"/>
      <c r="D11" s="12" t="s">
        <v>35</v>
      </c>
      <c r="E11" s="13" t="s">
        <v>32</v>
      </c>
      <c r="F11" s="13">
        <v>54.1</v>
      </c>
      <c r="G11" s="14" t="s">
        <v>36</v>
      </c>
      <c r="H11" s="13">
        <v>56.9</v>
      </c>
      <c r="I11" s="13">
        <v>54.1</v>
      </c>
      <c r="J11" s="13">
        <v>2.8</v>
      </c>
      <c r="K11" s="15">
        <v>1598890</v>
      </c>
      <c r="L11" s="15">
        <v>1065439</v>
      </c>
      <c r="M11" s="15">
        <v>454771</v>
      </c>
      <c r="N11" s="15">
        <v>78680</v>
      </c>
      <c r="O11" s="15">
        <v>0</v>
      </c>
      <c r="P11" s="15">
        <v>28100</v>
      </c>
      <c r="Q11" s="15" t="s">
        <v>89</v>
      </c>
      <c r="R11" s="18">
        <v>41842</v>
      </c>
      <c r="S11" s="16"/>
    </row>
    <row r="12" spans="1:19" ht="53.25" customHeight="1">
      <c r="A12" s="11">
        <v>4</v>
      </c>
      <c r="B12" s="62" t="s">
        <v>28</v>
      </c>
      <c r="C12" s="62"/>
      <c r="D12" s="12" t="s">
        <v>37</v>
      </c>
      <c r="E12" s="13" t="s">
        <v>32</v>
      </c>
      <c r="F12" s="13">
        <v>63.1</v>
      </c>
      <c r="G12" s="14" t="s">
        <v>38</v>
      </c>
      <c r="H12" s="13">
        <v>64.099999999999994</v>
      </c>
      <c r="I12" s="13">
        <v>63.1</v>
      </c>
      <c r="J12" s="13">
        <v>1</v>
      </c>
      <c r="K12" s="15">
        <v>1801210</v>
      </c>
      <c r="L12" s="15">
        <v>1242684</v>
      </c>
      <c r="M12" s="15">
        <v>530426</v>
      </c>
      <c r="N12" s="15">
        <v>28100</v>
      </c>
      <c r="O12" s="15">
        <v>0</v>
      </c>
      <c r="P12" s="15">
        <v>28100</v>
      </c>
      <c r="Q12" s="15">
        <v>9</v>
      </c>
      <c r="R12" s="18">
        <v>41821</v>
      </c>
      <c r="S12" s="16"/>
    </row>
    <row r="13" spans="1:19" ht="45" customHeight="1">
      <c r="A13" s="11">
        <v>5</v>
      </c>
      <c r="B13" s="62" t="s">
        <v>29</v>
      </c>
      <c r="C13" s="62"/>
      <c r="D13" s="12" t="s">
        <v>39</v>
      </c>
      <c r="E13" s="13" t="s">
        <v>32</v>
      </c>
      <c r="F13" s="13">
        <v>61.4</v>
      </c>
      <c r="G13" s="14" t="s">
        <v>40</v>
      </c>
      <c r="H13" s="13">
        <v>61.9</v>
      </c>
      <c r="I13" s="13">
        <v>61.4</v>
      </c>
      <c r="J13" s="13">
        <v>0.5</v>
      </c>
      <c r="K13" s="15">
        <v>1739390</v>
      </c>
      <c r="L13" s="15">
        <v>1209205</v>
      </c>
      <c r="M13" s="15">
        <v>516135</v>
      </c>
      <c r="N13" s="15">
        <v>14050</v>
      </c>
      <c r="O13" s="15">
        <v>0</v>
      </c>
      <c r="P13" s="15">
        <v>28100</v>
      </c>
      <c r="Q13" s="19">
        <v>41501</v>
      </c>
      <c r="R13" s="18">
        <v>41536</v>
      </c>
      <c r="S13" s="16"/>
    </row>
    <row r="14" spans="1:19" ht="41.25" customHeight="1" thickBot="1">
      <c r="A14" s="21">
        <v>6</v>
      </c>
      <c r="B14" s="64" t="s">
        <v>30</v>
      </c>
      <c r="C14" s="64"/>
      <c r="D14" s="22" t="s">
        <v>41</v>
      </c>
      <c r="E14" s="23" t="s">
        <v>32</v>
      </c>
      <c r="F14" s="23">
        <v>55.9</v>
      </c>
      <c r="G14" s="24" t="s">
        <v>88</v>
      </c>
      <c r="H14" s="23">
        <v>57.1</v>
      </c>
      <c r="I14" s="23">
        <v>55.9</v>
      </c>
      <c r="J14" s="23">
        <v>1.2</v>
      </c>
      <c r="K14" s="25">
        <v>1604510</v>
      </c>
      <c r="L14" s="25">
        <v>1100888</v>
      </c>
      <c r="M14" s="25">
        <v>469902</v>
      </c>
      <c r="N14" s="25">
        <v>33720</v>
      </c>
      <c r="O14" s="25">
        <v>0</v>
      </c>
      <c r="P14" s="25">
        <v>28100</v>
      </c>
      <c r="Q14" s="25">
        <v>10</v>
      </c>
      <c r="R14" s="26">
        <v>41817</v>
      </c>
      <c r="S14" s="16"/>
    </row>
    <row r="15" spans="1:19" ht="30.75" customHeight="1" thickBot="1">
      <c r="A15" s="36"/>
      <c r="B15" s="63" t="s">
        <v>5</v>
      </c>
      <c r="C15" s="63"/>
      <c r="D15" s="37"/>
      <c r="E15" s="34"/>
      <c r="F15" s="34">
        <f>SUM(F9:F14)</f>
        <v>370.89999999999992</v>
      </c>
      <c r="G15" s="38"/>
      <c r="H15" s="34">
        <f t="shared" ref="H15:N15" si="0">SUM(H9:H14)</f>
        <v>376.8</v>
      </c>
      <c r="I15" s="34">
        <f t="shared" si="0"/>
        <v>370.89999999999992</v>
      </c>
      <c r="J15" s="34">
        <f t="shared" si="0"/>
        <v>5.8999999999999995</v>
      </c>
      <c r="K15" s="35">
        <v>10587237</v>
      </c>
      <c r="L15" s="35">
        <f t="shared" si="0"/>
        <v>7303871</v>
      </c>
      <c r="M15" s="35">
        <f t="shared" si="0"/>
        <v>3117577</v>
      </c>
      <c r="N15" s="35">
        <f t="shared" si="0"/>
        <v>165789</v>
      </c>
      <c r="O15" s="35"/>
      <c r="P15" s="35"/>
      <c r="Q15" s="35"/>
      <c r="R15" s="39"/>
      <c r="S15" s="16"/>
    </row>
    <row r="16" spans="1:19" ht="44.25" customHeight="1">
      <c r="A16" s="27">
        <v>7</v>
      </c>
      <c r="B16" s="66" t="s">
        <v>42</v>
      </c>
      <c r="C16" s="66"/>
      <c r="D16" s="28" t="s">
        <v>50</v>
      </c>
      <c r="E16" s="29" t="s">
        <v>32</v>
      </c>
      <c r="F16" s="29">
        <v>49.3</v>
      </c>
      <c r="G16" s="30" t="s">
        <v>52</v>
      </c>
      <c r="H16" s="29">
        <v>53</v>
      </c>
      <c r="I16" s="29">
        <v>49.3</v>
      </c>
      <c r="J16" s="29">
        <v>3.7</v>
      </c>
      <c r="K16" s="31">
        <v>1488457</v>
      </c>
      <c r="L16" s="31">
        <v>970359</v>
      </c>
      <c r="M16" s="56">
        <v>414187</v>
      </c>
      <c r="N16" s="31">
        <v>103911</v>
      </c>
      <c r="O16" s="31">
        <v>0</v>
      </c>
      <c r="P16" s="32">
        <v>28084.09</v>
      </c>
      <c r="Q16" s="31">
        <v>1</v>
      </c>
      <c r="R16" s="33">
        <v>41809</v>
      </c>
      <c r="S16" s="16"/>
    </row>
    <row r="17" spans="1:19" ht="42" customHeight="1">
      <c r="A17" s="11">
        <v>8</v>
      </c>
      <c r="B17" s="62" t="s">
        <v>43</v>
      </c>
      <c r="C17" s="62"/>
      <c r="D17" s="17" t="s">
        <v>51</v>
      </c>
      <c r="E17" s="13" t="s">
        <v>32</v>
      </c>
      <c r="F17" s="13">
        <v>48</v>
      </c>
      <c r="G17" s="14" t="s">
        <v>53</v>
      </c>
      <c r="H17" s="13">
        <v>48.2</v>
      </c>
      <c r="I17" s="13">
        <v>48</v>
      </c>
      <c r="J17" s="13">
        <v>0.2</v>
      </c>
      <c r="K17" s="15">
        <v>1354420</v>
      </c>
      <c r="L17" s="15">
        <v>945306</v>
      </c>
      <c r="M17" s="54">
        <v>403494</v>
      </c>
      <c r="N17" s="15">
        <v>5620</v>
      </c>
      <c r="O17" s="15">
        <v>0</v>
      </c>
      <c r="P17" s="15">
        <v>28100</v>
      </c>
      <c r="Q17" s="15">
        <v>2</v>
      </c>
      <c r="R17" s="18">
        <v>41796</v>
      </c>
      <c r="S17" s="16"/>
    </row>
    <row r="18" spans="1:19" ht="42" customHeight="1">
      <c r="A18" s="11">
        <v>9</v>
      </c>
      <c r="B18" s="62" t="s">
        <v>44</v>
      </c>
      <c r="C18" s="62"/>
      <c r="D18" s="17" t="s">
        <v>54</v>
      </c>
      <c r="E18" s="13" t="s">
        <v>32</v>
      </c>
      <c r="F18" s="13">
        <v>46.7</v>
      </c>
      <c r="G18" s="14" t="s">
        <v>55</v>
      </c>
      <c r="H18" s="13">
        <v>45.9</v>
      </c>
      <c r="I18" s="13">
        <v>45.9</v>
      </c>
      <c r="J18" s="13">
        <v>0</v>
      </c>
      <c r="K18" s="15">
        <v>1289790</v>
      </c>
      <c r="L18" s="15">
        <v>903949</v>
      </c>
      <c r="M18" s="54">
        <v>385841</v>
      </c>
      <c r="N18" s="15">
        <v>0</v>
      </c>
      <c r="O18" s="15">
        <v>0</v>
      </c>
      <c r="P18" s="15">
        <v>28100</v>
      </c>
      <c r="Q18" s="15">
        <v>11</v>
      </c>
      <c r="R18" s="18">
        <v>41809</v>
      </c>
      <c r="S18" s="16"/>
    </row>
    <row r="19" spans="1:19" ht="54" customHeight="1">
      <c r="A19" s="11">
        <v>10</v>
      </c>
      <c r="B19" s="62" t="s">
        <v>45</v>
      </c>
      <c r="C19" s="62"/>
      <c r="D19" s="17" t="s">
        <v>56</v>
      </c>
      <c r="E19" s="13" t="s">
        <v>32</v>
      </c>
      <c r="F19" s="13">
        <v>48.4</v>
      </c>
      <c r="G19" s="14" t="s">
        <v>57</v>
      </c>
      <c r="H19" s="13">
        <v>50.3</v>
      </c>
      <c r="I19" s="13">
        <v>48.4</v>
      </c>
      <c r="J19" s="13">
        <v>1.9</v>
      </c>
      <c r="K19" s="15">
        <v>1413430</v>
      </c>
      <c r="L19" s="15">
        <v>953184</v>
      </c>
      <c r="M19" s="54">
        <v>406856</v>
      </c>
      <c r="N19" s="54">
        <v>53390</v>
      </c>
      <c r="O19" s="15">
        <v>0</v>
      </c>
      <c r="P19" s="15">
        <v>28100</v>
      </c>
      <c r="Q19" s="15" t="s">
        <v>90</v>
      </c>
      <c r="R19" s="18">
        <v>41796</v>
      </c>
      <c r="S19" s="16"/>
    </row>
    <row r="20" spans="1:19" ht="45" customHeight="1">
      <c r="A20" s="11">
        <v>11</v>
      </c>
      <c r="B20" s="62" t="s">
        <v>46</v>
      </c>
      <c r="C20" s="62"/>
      <c r="D20" s="17" t="s">
        <v>58</v>
      </c>
      <c r="E20" s="13" t="s">
        <v>32</v>
      </c>
      <c r="F20" s="13">
        <v>60.7</v>
      </c>
      <c r="G20" s="14" t="s">
        <v>59</v>
      </c>
      <c r="H20" s="13">
        <v>57.1</v>
      </c>
      <c r="I20" s="13">
        <v>57.1</v>
      </c>
      <c r="J20" s="13">
        <v>0</v>
      </c>
      <c r="K20" s="15">
        <v>1604510</v>
      </c>
      <c r="L20" s="15">
        <v>1124520</v>
      </c>
      <c r="M20" s="54">
        <v>479990</v>
      </c>
      <c r="N20" s="15">
        <v>0</v>
      </c>
      <c r="O20" s="15">
        <v>0</v>
      </c>
      <c r="P20" s="15">
        <v>28100</v>
      </c>
      <c r="Q20" s="15">
        <v>4</v>
      </c>
      <c r="R20" s="18">
        <v>41806</v>
      </c>
      <c r="S20" s="16"/>
    </row>
    <row r="21" spans="1:19" ht="43.5" customHeight="1">
      <c r="A21" s="11">
        <v>12</v>
      </c>
      <c r="B21" s="62" t="s">
        <v>47</v>
      </c>
      <c r="C21" s="62"/>
      <c r="D21" s="17" t="s">
        <v>60</v>
      </c>
      <c r="E21" s="13" t="s">
        <v>32</v>
      </c>
      <c r="F21" s="13">
        <v>44.9</v>
      </c>
      <c r="G21" s="14" t="s">
        <v>61</v>
      </c>
      <c r="H21" s="13">
        <v>45.9</v>
      </c>
      <c r="I21" s="13">
        <v>44.9</v>
      </c>
      <c r="J21" s="13">
        <v>1</v>
      </c>
      <c r="K21" s="15">
        <v>1289790</v>
      </c>
      <c r="L21" s="15">
        <v>884255</v>
      </c>
      <c r="M21" s="54">
        <v>377435</v>
      </c>
      <c r="N21" s="57">
        <v>28100</v>
      </c>
      <c r="O21" s="15">
        <v>0</v>
      </c>
      <c r="P21" s="15">
        <v>28100</v>
      </c>
      <c r="Q21" s="15">
        <v>12</v>
      </c>
      <c r="R21" s="18">
        <v>41800</v>
      </c>
      <c r="S21" s="16"/>
    </row>
    <row r="22" spans="1:19" ht="39" customHeight="1">
      <c r="A22" s="11">
        <v>13</v>
      </c>
      <c r="B22" s="62" t="s">
        <v>48</v>
      </c>
      <c r="C22" s="62"/>
      <c r="D22" s="17" t="s">
        <v>62</v>
      </c>
      <c r="E22" s="13" t="s">
        <v>32</v>
      </c>
      <c r="F22" s="13">
        <v>48</v>
      </c>
      <c r="G22" s="14" t="s">
        <v>63</v>
      </c>
      <c r="H22" s="13">
        <v>50</v>
      </c>
      <c r="I22" s="13">
        <v>48</v>
      </c>
      <c r="J22" s="13">
        <v>2</v>
      </c>
      <c r="K22" s="15">
        <v>1405000</v>
      </c>
      <c r="L22" s="20">
        <v>945306.5</v>
      </c>
      <c r="M22" s="59">
        <v>403493.5</v>
      </c>
      <c r="N22" s="57">
        <v>56200</v>
      </c>
      <c r="O22" s="15">
        <v>0</v>
      </c>
      <c r="P22" s="15">
        <v>28100</v>
      </c>
      <c r="Q22" s="15" t="s">
        <v>91</v>
      </c>
      <c r="R22" s="18">
        <v>41801</v>
      </c>
      <c r="S22" s="16"/>
    </row>
    <row r="23" spans="1:19" ht="39.75" customHeight="1" thickBot="1">
      <c r="A23" s="21">
        <v>14</v>
      </c>
      <c r="B23" s="64" t="s">
        <v>49</v>
      </c>
      <c r="C23" s="64"/>
      <c r="D23" s="22" t="s">
        <v>64</v>
      </c>
      <c r="E23" s="23" t="s">
        <v>65</v>
      </c>
      <c r="F23" s="23">
        <v>40.5</v>
      </c>
      <c r="G23" s="24" t="s">
        <v>66</v>
      </c>
      <c r="H23" s="23">
        <v>45.9</v>
      </c>
      <c r="I23" s="23">
        <v>40.5</v>
      </c>
      <c r="J23" s="23">
        <v>5.4</v>
      </c>
      <c r="K23" s="25">
        <v>1289790</v>
      </c>
      <c r="L23" s="25">
        <v>797602</v>
      </c>
      <c r="M23" s="55">
        <v>340448</v>
      </c>
      <c r="N23" s="25">
        <v>151740</v>
      </c>
      <c r="O23" s="25">
        <v>0</v>
      </c>
      <c r="P23" s="25">
        <v>28100</v>
      </c>
      <c r="Q23" s="25">
        <v>5</v>
      </c>
      <c r="R23" s="26">
        <v>41838</v>
      </c>
      <c r="S23" s="16"/>
    </row>
    <row r="24" spans="1:19" ht="30.75" customHeight="1" thickBot="1">
      <c r="A24" s="36"/>
      <c r="B24" s="63" t="s">
        <v>5</v>
      </c>
      <c r="C24" s="63"/>
      <c r="D24" s="37"/>
      <c r="E24" s="34"/>
      <c r="F24" s="34">
        <f>SUM(F16:F23)</f>
        <v>386.5</v>
      </c>
      <c r="G24" s="38"/>
      <c r="H24" s="34">
        <f>SUM(H16:H23)</f>
        <v>396.29999999999995</v>
      </c>
      <c r="I24" s="34">
        <v>382.1</v>
      </c>
      <c r="J24" s="34">
        <v>14.2</v>
      </c>
      <c r="K24" s="35">
        <v>11135187</v>
      </c>
      <c r="L24" s="58">
        <f>SUM(L16:L23)</f>
        <v>7524481.5</v>
      </c>
      <c r="M24" s="58">
        <f>SUM(M16:M23)</f>
        <v>3211744.5</v>
      </c>
      <c r="N24" s="35">
        <f>SUM(N16:N23)</f>
        <v>398961</v>
      </c>
      <c r="O24" s="35"/>
      <c r="P24" s="35"/>
      <c r="Q24" s="35"/>
      <c r="R24" s="39"/>
      <c r="S24" s="16"/>
    </row>
    <row r="25" spans="1:19" ht="42.75" customHeight="1">
      <c r="A25" s="27">
        <v>15</v>
      </c>
      <c r="B25" s="66" t="s">
        <v>67</v>
      </c>
      <c r="C25" s="66"/>
      <c r="D25" s="28" t="s">
        <v>73</v>
      </c>
      <c r="E25" s="29" t="s">
        <v>32</v>
      </c>
      <c r="F25" s="29">
        <v>42.9</v>
      </c>
      <c r="G25" s="30" t="s">
        <v>74</v>
      </c>
      <c r="H25" s="29">
        <v>48.2</v>
      </c>
      <c r="I25" s="29">
        <v>42.9</v>
      </c>
      <c r="J25" s="29">
        <v>5.3</v>
      </c>
      <c r="K25" s="31">
        <v>1354420</v>
      </c>
      <c r="L25" s="31">
        <v>844867</v>
      </c>
      <c r="M25" s="31">
        <v>360623</v>
      </c>
      <c r="N25" s="31">
        <v>148930</v>
      </c>
      <c r="O25" s="31">
        <v>0</v>
      </c>
      <c r="P25" s="31">
        <v>28100</v>
      </c>
      <c r="Q25" s="31">
        <v>6</v>
      </c>
      <c r="R25" s="33">
        <v>41823</v>
      </c>
      <c r="S25" s="16"/>
    </row>
    <row r="26" spans="1:19" ht="54" customHeight="1">
      <c r="A26" s="11">
        <v>16</v>
      </c>
      <c r="B26" s="62" t="s">
        <v>68</v>
      </c>
      <c r="C26" s="62"/>
      <c r="D26" s="17" t="s">
        <v>75</v>
      </c>
      <c r="E26" s="13" t="s">
        <v>32</v>
      </c>
      <c r="F26" s="13">
        <v>31.9</v>
      </c>
      <c r="G26" s="14" t="s">
        <v>76</v>
      </c>
      <c r="H26" s="13">
        <v>33.799999999999997</v>
      </c>
      <c r="I26" s="13">
        <v>31.9</v>
      </c>
      <c r="J26" s="13">
        <v>1.9</v>
      </c>
      <c r="K26" s="15">
        <v>949780</v>
      </c>
      <c r="L26" s="15">
        <v>628234</v>
      </c>
      <c r="M26" s="15">
        <v>268156</v>
      </c>
      <c r="N26" s="15">
        <v>53390</v>
      </c>
      <c r="O26" s="15">
        <v>0</v>
      </c>
      <c r="P26" s="15">
        <v>28100</v>
      </c>
      <c r="Q26" s="15" t="s">
        <v>92</v>
      </c>
      <c r="R26" s="18">
        <v>41816</v>
      </c>
      <c r="S26" s="16"/>
    </row>
    <row r="27" spans="1:19" ht="44.25" customHeight="1">
      <c r="A27" s="11">
        <v>17</v>
      </c>
      <c r="B27" s="62" t="s">
        <v>69</v>
      </c>
      <c r="C27" s="62"/>
      <c r="D27" s="17" t="s">
        <v>77</v>
      </c>
      <c r="E27" s="13" t="s">
        <v>32</v>
      </c>
      <c r="F27" s="13">
        <v>68.5</v>
      </c>
      <c r="G27" s="14" t="s">
        <v>80</v>
      </c>
      <c r="H27" s="13">
        <v>72.7</v>
      </c>
      <c r="I27" s="13">
        <v>68.5</v>
      </c>
      <c r="J27" s="13">
        <v>4.2</v>
      </c>
      <c r="K27" s="15">
        <v>2042870</v>
      </c>
      <c r="L27" s="15">
        <v>1349031</v>
      </c>
      <c r="M27" s="15">
        <v>575819</v>
      </c>
      <c r="N27" s="15">
        <v>118020</v>
      </c>
      <c r="O27" s="15">
        <v>0</v>
      </c>
      <c r="P27" s="15">
        <v>28100</v>
      </c>
      <c r="Q27" s="15" t="s">
        <v>93</v>
      </c>
      <c r="R27" s="18">
        <v>41821</v>
      </c>
      <c r="S27" s="16"/>
    </row>
    <row r="28" spans="1:19" ht="42" customHeight="1">
      <c r="A28" s="11">
        <v>18</v>
      </c>
      <c r="B28" s="62" t="s">
        <v>70</v>
      </c>
      <c r="C28" s="62"/>
      <c r="D28" s="17" t="s">
        <v>78</v>
      </c>
      <c r="E28" s="13" t="s">
        <v>32</v>
      </c>
      <c r="F28" s="13">
        <v>46.6</v>
      </c>
      <c r="G28" s="14" t="s">
        <v>79</v>
      </c>
      <c r="H28" s="13">
        <v>48.2</v>
      </c>
      <c r="I28" s="13">
        <v>46.6</v>
      </c>
      <c r="J28" s="13">
        <v>1.6</v>
      </c>
      <c r="K28" s="15">
        <v>1354420</v>
      </c>
      <c r="L28" s="15">
        <v>917735</v>
      </c>
      <c r="M28" s="15">
        <v>391725</v>
      </c>
      <c r="N28" s="15">
        <v>44960</v>
      </c>
      <c r="O28" s="15">
        <v>0</v>
      </c>
      <c r="P28" s="15">
        <v>28100</v>
      </c>
      <c r="Q28" s="15">
        <v>3</v>
      </c>
      <c r="R28" s="18">
        <v>41823</v>
      </c>
      <c r="S28" s="16"/>
    </row>
    <row r="29" spans="1:19" ht="43.5" customHeight="1">
      <c r="A29" s="11">
        <v>19</v>
      </c>
      <c r="B29" s="62" t="s">
        <v>71</v>
      </c>
      <c r="C29" s="62"/>
      <c r="D29" s="17" t="s">
        <v>81</v>
      </c>
      <c r="E29" s="13" t="s">
        <v>32</v>
      </c>
      <c r="F29" s="13">
        <v>32.799999999999997</v>
      </c>
      <c r="G29" s="14" t="s">
        <v>82</v>
      </c>
      <c r="H29" s="13">
        <v>33.6</v>
      </c>
      <c r="I29" s="13">
        <v>32.799999999999997</v>
      </c>
      <c r="J29" s="13">
        <v>0.8</v>
      </c>
      <c r="K29" s="15">
        <v>944160</v>
      </c>
      <c r="L29" s="15">
        <v>645959</v>
      </c>
      <c r="M29" s="15">
        <v>275721</v>
      </c>
      <c r="N29" s="15">
        <v>22480</v>
      </c>
      <c r="O29" s="15">
        <v>0</v>
      </c>
      <c r="P29" s="15">
        <v>28100</v>
      </c>
      <c r="Q29" s="15" t="s">
        <v>94</v>
      </c>
      <c r="R29" s="18">
        <v>41851</v>
      </c>
      <c r="S29" s="16"/>
    </row>
    <row r="30" spans="1:19" ht="43.5" customHeight="1">
      <c r="A30" s="11">
        <v>20</v>
      </c>
      <c r="B30" s="62" t="s">
        <v>72</v>
      </c>
      <c r="C30" s="62"/>
      <c r="D30" s="17" t="s">
        <v>83</v>
      </c>
      <c r="E30" s="13" t="s">
        <v>32</v>
      </c>
      <c r="F30" s="13">
        <v>44.3</v>
      </c>
      <c r="G30" s="14" t="s">
        <v>84</v>
      </c>
      <c r="H30" s="13">
        <v>45.9</v>
      </c>
      <c r="I30" s="13">
        <v>44.3</v>
      </c>
      <c r="J30" s="13">
        <v>1.6</v>
      </c>
      <c r="K30" s="15">
        <v>1289790</v>
      </c>
      <c r="L30" s="15">
        <v>872439</v>
      </c>
      <c r="M30" s="15">
        <v>372391</v>
      </c>
      <c r="N30" s="15">
        <v>44960</v>
      </c>
      <c r="O30" s="15">
        <v>0</v>
      </c>
      <c r="P30" s="15">
        <v>28100</v>
      </c>
      <c r="Q30" s="15">
        <v>13</v>
      </c>
      <c r="R30" s="18">
        <v>41806</v>
      </c>
      <c r="S30" s="16"/>
    </row>
    <row r="31" spans="1:19" ht="43.5" customHeight="1" thickBot="1">
      <c r="A31" s="21">
        <v>21</v>
      </c>
      <c r="B31" s="64" t="s">
        <v>85</v>
      </c>
      <c r="C31" s="64"/>
      <c r="D31" s="22" t="s">
        <v>86</v>
      </c>
      <c r="E31" s="23" t="s">
        <v>32</v>
      </c>
      <c r="F31" s="23">
        <v>52.9</v>
      </c>
      <c r="G31" s="24" t="s">
        <v>87</v>
      </c>
      <c r="H31" s="23">
        <v>53</v>
      </c>
      <c r="I31" s="23">
        <v>52.9</v>
      </c>
      <c r="J31" s="23">
        <v>0.1</v>
      </c>
      <c r="K31" s="25">
        <v>1488457</v>
      </c>
      <c r="L31" s="25">
        <v>1041217</v>
      </c>
      <c r="M31" s="25">
        <v>444432</v>
      </c>
      <c r="N31" s="25">
        <v>2808</v>
      </c>
      <c r="O31" s="25">
        <v>0</v>
      </c>
      <c r="P31" s="40">
        <v>28084.09</v>
      </c>
      <c r="Q31" s="25">
        <v>14</v>
      </c>
      <c r="R31" s="26">
        <v>41852</v>
      </c>
      <c r="S31" s="16"/>
    </row>
    <row r="32" spans="1:19" ht="42.75" customHeight="1" thickBot="1">
      <c r="A32" s="52"/>
      <c r="B32" s="72" t="s">
        <v>5</v>
      </c>
      <c r="C32" s="72"/>
      <c r="D32" s="47"/>
      <c r="E32" s="48"/>
      <c r="F32" s="48">
        <f>SUM(F25:F31)</f>
        <v>319.89999999999998</v>
      </c>
      <c r="G32" s="49"/>
      <c r="H32" s="48">
        <f>SUM(H25:H31)</f>
        <v>335.4</v>
      </c>
      <c r="I32" s="48">
        <v>319.89999999999998</v>
      </c>
      <c r="J32" s="48">
        <v>15.5</v>
      </c>
      <c r="K32" s="50">
        <f>SUM(K25:K31)</f>
        <v>9423897</v>
      </c>
      <c r="L32" s="50">
        <f>SUM(L25:L31)</f>
        <v>6299482</v>
      </c>
      <c r="M32" s="50">
        <f>SUM(M25:M31)</f>
        <v>2688867</v>
      </c>
      <c r="N32" s="50">
        <f>SUM(N25:N31)</f>
        <v>435548</v>
      </c>
      <c r="O32" s="50"/>
      <c r="P32" s="50"/>
      <c r="Q32" s="51"/>
      <c r="R32" s="53"/>
    </row>
    <row r="33" spans="1:18" ht="59.25" customHeight="1" thickBot="1">
      <c r="A33" s="41"/>
      <c r="B33" s="67" t="s">
        <v>2</v>
      </c>
      <c r="C33" s="67"/>
      <c r="D33" s="42"/>
      <c r="E33" s="43"/>
      <c r="F33" s="43">
        <v>1077.3</v>
      </c>
      <c r="G33" s="44"/>
      <c r="H33" s="43">
        <v>1108.5</v>
      </c>
      <c r="I33" s="43">
        <v>1072.9000000000001</v>
      </c>
      <c r="J33" s="43">
        <v>35.6</v>
      </c>
      <c r="K33" s="45">
        <f>K32+K24+K15</f>
        <v>31146321</v>
      </c>
      <c r="L33" s="43">
        <f>L15+L24+L32</f>
        <v>21127834.5</v>
      </c>
      <c r="M33" s="43">
        <f>M15+M24+M32</f>
        <v>9018188.5</v>
      </c>
      <c r="N33" s="45">
        <f>N15+N24+N32</f>
        <v>1000298</v>
      </c>
      <c r="O33" s="45"/>
      <c r="P33" s="45"/>
      <c r="Q33" s="45"/>
      <c r="R33" s="46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</row>
    <row r="35" spans="1:18" ht="15.75">
      <c r="A35" s="70" t="s">
        <v>95</v>
      </c>
      <c r="B35" s="70"/>
      <c r="C35" s="70"/>
      <c r="D35" s="70"/>
      <c r="E35" s="70"/>
      <c r="F35" s="71"/>
      <c r="G35" s="71"/>
      <c r="H35" s="71"/>
      <c r="I35" s="71"/>
      <c r="J35" s="3"/>
      <c r="K35" s="3"/>
      <c r="L35" s="3"/>
      <c r="M35" s="3"/>
      <c r="N35" s="3"/>
      <c r="O35" s="78" t="s">
        <v>96</v>
      </c>
      <c r="P35" s="79"/>
      <c r="Q35" s="79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ht="15.75">
      <c r="A37" s="69" t="s">
        <v>97</v>
      </c>
      <c r="B37" s="69"/>
      <c r="C37" s="6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mergeCells count="50">
    <mergeCell ref="A1:R1"/>
    <mergeCell ref="R3:R6"/>
    <mergeCell ref="J4:J6"/>
    <mergeCell ref="E3:E6"/>
    <mergeCell ref="D3:D6"/>
    <mergeCell ref="M4:M6"/>
    <mergeCell ref="F3:F6"/>
    <mergeCell ref="N4:O5"/>
    <mergeCell ref="P3:P6"/>
    <mergeCell ref="Q3:Q6"/>
    <mergeCell ref="A3:A6"/>
    <mergeCell ref="B3:C6"/>
    <mergeCell ref="A39:Q39"/>
    <mergeCell ref="K3:O3"/>
    <mergeCell ref="H3:J3"/>
    <mergeCell ref="G3:G6"/>
    <mergeCell ref="H4:H6"/>
    <mergeCell ref="I4:I6"/>
    <mergeCell ref="O35:Q35"/>
    <mergeCell ref="B23:C23"/>
    <mergeCell ref="B32:C32"/>
    <mergeCell ref="B26:C26"/>
    <mergeCell ref="B29:C29"/>
    <mergeCell ref="B28:C28"/>
    <mergeCell ref="B27:C27"/>
    <mergeCell ref="K4:K6"/>
    <mergeCell ref="B21:C21"/>
    <mergeCell ref="B19:C19"/>
    <mergeCell ref="B24:C24"/>
    <mergeCell ref="B20:C20"/>
    <mergeCell ref="B33:C33"/>
    <mergeCell ref="B7:C7"/>
    <mergeCell ref="B11:C11"/>
    <mergeCell ref="A37:C37"/>
    <mergeCell ref="B9:C9"/>
    <mergeCell ref="B30:C30"/>
    <mergeCell ref="B22:C22"/>
    <mergeCell ref="A35:I35"/>
    <mergeCell ref="B25:C25"/>
    <mergeCell ref="B31:C31"/>
    <mergeCell ref="L4:L6"/>
    <mergeCell ref="B12:C12"/>
    <mergeCell ref="B18:C18"/>
    <mergeCell ref="B13:C13"/>
    <mergeCell ref="B17:C17"/>
    <mergeCell ref="B15:C15"/>
    <mergeCell ref="B14:C14"/>
    <mergeCell ref="B8:C8"/>
    <mergeCell ref="B10:C10"/>
    <mergeCell ref="B16:C16"/>
  </mergeCells>
  <phoneticPr fontId="0" type="noConversion"/>
  <pageMargins left="0.25" right="0.25" top="0.75" bottom="0.75" header="0.3" footer="0.3"/>
  <pageSetup paperSize="9" scale="76" fitToHeight="0" orientation="landscape" horizontalDpi="180" verticalDpi="180" r:id="rId1"/>
  <ignoredErrors>
    <ignoredError sqref="H15 I15:J15 L15:N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2014-11-12T07:01:33Z</cp:lastPrinted>
  <dcterms:created xsi:type="dcterms:W3CDTF">2006-09-28T05:33:49Z</dcterms:created>
  <dcterms:modified xsi:type="dcterms:W3CDTF">2014-11-12T07:02:54Z</dcterms:modified>
</cp:coreProperties>
</file>