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Доходы!$B$1:$E$2</definedName>
    <definedName name="__bookmark_2">Доходы!$B$3:$E$56</definedName>
    <definedName name="__bookmark_4">Расходы!$A$1:$F$233</definedName>
    <definedName name="__bookmark_5">Источники!$A$1:$F$20</definedName>
    <definedName name="__bookmark_6">Источники!$A$21:$F$27</definedName>
    <definedName name="_xlnm.Print_Titles" localSheetId="0">Доходы!$3:$5</definedName>
    <definedName name="_xlnm.Print_Titles" localSheetId="2">Источники!$1:$4</definedName>
    <definedName name="_xlnm.Print_Titles" localSheetId="1">Расходы!$1:$4</definedName>
  </definedNames>
  <calcPr calcId="124519" iterate="1"/>
</workbook>
</file>

<file path=xl/calcChain.xml><?xml version="1.0" encoding="utf-8"?>
<calcChain xmlns="http://schemas.openxmlformats.org/spreadsheetml/2006/main">
  <c r="C43" i="1"/>
  <c r="E43"/>
  <c r="E42" s="1"/>
  <c r="D24"/>
  <c r="D21" s="1"/>
  <c r="D43"/>
  <c r="E30"/>
  <c r="E29" s="1"/>
  <c r="D30"/>
  <c r="D29" s="1"/>
  <c r="E24"/>
  <c r="E21" s="1"/>
  <c r="E13"/>
  <c r="E8"/>
  <c r="E7" s="1"/>
  <c r="D13"/>
  <c r="D8"/>
  <c r="D7" s="1"/>
  <c r="C30"/>
  <c r="C29" s="1"/>
  <c r="C24"/>
  <c r="C21" s="1"/>
  <c r="C13"/>
  <c r="C12" s="1"/>
  <c r="C8"/>
  <c r="C7" s="1"/>
  <c r="C6" l="1"/>
  <c r="C42"/>
  <c r="E6"/>
  <c r="E55" s="1"/>
  <c r="D6"/>
  <c r="D42"/>
  <c r="C55" l="1"/>
  <c r="D55"/>
</calcChain>
</file>

<file path=xl/sharedStrings.xml><?xml version="1.0" encoding="utf-8"?>
<sst xmlns="http://schemas.openxmlformats.org/spreadsheetml/2006/main" count="636" uniqueCount="498">
  <si>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</si>
  <si>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</si>
  <si>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</si>
  <si>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</si>
  <si>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</si>
  <si>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</si>
  <si>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</si>
  <si>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</si>
  <si>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</si>
  <si>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</si>
  <si>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</si>
  <si>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</si>
  <si>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</si>
  <si>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</si>
  <si>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</si>
  <si>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</si>
  <si>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</si>
  <si>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</si>
  <si>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</si>
  <si>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</si>
  <si>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</si>
  <si>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</si>
  <si>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</si>
  <si>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</si>
  <si>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</si>
  <si>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</si>
  <si>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</si>
  <si>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</si>
  <si>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</si>
  <si>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</si>
  <si>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</si>
  <si>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</si>
  <si>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</si>
  <si>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</si>
  <si>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</si>
  <si>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</si>
  <si>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</si>
  <si>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</si>
  <si>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</si>
  <si>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</si>
  <si>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</si>
  <si>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</si>
  <si>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</si>
  <si>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</si>
  <si>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</si>
  <si>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</si>
  <si>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</si>
  <si>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</si>
  <si>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</si>
  <si>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</si>
  <si>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</si>
  <si>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</si>
  <si>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</si>
  <si>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</si>
  <si>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</si>
  <si>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</si>
  <si>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</si>
  <si>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</si>
  <si>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</si>
  <si>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</si>
  <si>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</si>
  <si>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</si>
  <si>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</si>
  <si>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</si>
  <si>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</si>
  <si>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</si>
  <si>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</si>
  <si>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</si>
  <si>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</si>
  <si>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</si>
  <si>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</si>
  <si>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</si>
  <si>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</si>
  <si>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</si>
  <si>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</si>
  <si>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</si>
  <si>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</si>
  <si>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</si>
  <si>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</si>
  <si>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</si>
  <si>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</si>
  <si>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</si>
  <si>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</si>
  <si>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</si>
  <si>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</si>
  <si>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2"/>
        <charset val="204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</si>
  <si>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</si>
  <si>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</si>
  <si>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</si>
  <si>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</si>
  <si>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"Устойчивое развитие территории муниципального образования"</t>
  </si>
  <si>
    <t>000 0102 3100000000 000</t>
  </si>
  <si>
    <t>Основное мероприятие "Глава муниципального образования"</t>
  </si>
  <si>
    <t>000 0102 3101900000 000</t>
  </si>
  <si>
    <t>Глава муниципального образования</t>
  </si>
  <si>
    <t>000 0102 3101910010 000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</si>
  <si>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</si>
  <si>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000 0102 3101910010 100</t>
  </si>
  <si>
    <t>Расходы на выплаты персоналу государственных (муниципальных) органов</t>
  </si>
  <si>
    <t>000 0102 3101910010 120</t>
  </si>
  <si>
    <t>Фонд оплаты труда государственных (муниципальных) органов</t>
  </si>
  <si>
    <t>000 0102 3101910010 121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</si>
  <si>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</si>
  <si>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000 0102 3101910010 129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</si>
  <si>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</si>
  <si>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</si>
  <si>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000 0104 3100000000 000</t>
  </si>
  <si>
    <t>Основное мероприятие "Центральный аппарат"</t>
  </si>
  <si>
    <t>000 0104 3102000000 000</t>
  </si>
  <si>
    <t>Центральный аппарат</t>
  </si>
  <si>
    <t>000 0104 3102010020 000</t>
  </si>
  <si>
    <t>000 0104 3102010020 100</t>
  </si>
  <si>
    <t>000 0104 3102010020 120</t>
  </si>
  <si>
    <t>000 0104 3102010020 121</t>
  </si>
  <si>
    <t>Иные выплаты персоналу государственных (муниципальных) органов, за исключением фонда оплаты труда</t>
  </si>
  <si>
    <t>000 0104 3102010020 122</t>
  </si>
  <si>
    <t>000 0104 3102010020 129</t>
  </si>
  <si>
    <t>Закупка товаров, работ и услуг для обеспечения государственных (муниципальных) нужд</t>
  </si>
  <si>
    <t>000 0104 3102010020 200</t>
  </si>
  <si>
    <t>Иные закупки товаров, работ и услуг для обеспечения государственных (муниципальных) нужд</t>
  </si>
  <si>
    <t>000 0104 3102010020 240</t>
  </si>
  <si>
    <t>Закупка товаров, работ, услуг в сфере информационно-коммуникационных технологий</t>
  </si>
  <si>
    <t>000 0104 3102010020 242</t>
  </si>
  <si>
    <t>Прочая закупка товаров, работ и услуг для обеспечения государственных (муниципальных) нужд</t>
  </si>
  <si>
    <t>000 0104 3102010020 244</t>
  </si>
  <si>
    <t>Иные бюджетные ассигнования</t>
  </si>
  <si>
    <t>000 0104 3102010020 800</t>
  </si>
  <si>
    <t>Уплата налогов, сборов и иных платежей</t>
  </si>
  <si>
    <t>000 0104 3102010020 850</t>
  </si>
  <si>
    <t>Уплата прочих налогов, сборов</t>
  </si>
  <si>
    <t>000 0104 3102010020 852</t>
  </si>
  <si>
    <t>Уплата иных платежей</t>
  </si>
  <si>
    <t>000 0104 3102010020 853</t>
  </si>
  <si>
    <t>Резервные фонды</t>
  </si>
  <si>
    <t>000 0111 0000000000 000</t>
  </si>
  <si>
    <t>Непрограммные мероприятия</t>
  </si>
  <si>
    <t>000 0111 7700000000 000</t>
  </si>
  <si>
    <t>Создание и использование средств резервного фонда администраций поселений</t>
  </si>
  <si>
    <t>000 0111 7700000050 000</t>
  </si>
  <si>
    <t>000 0111 7700000050 800</t>
  </si>
  <si>
    <t>Резервные средства</t>
  </si>
  <si>
    <t>000 0111 7700000050 870</t>
  </si>
  <si>
    <t>Другие общегосударственные вопросы</t>
  </si>
  <si>
    <t>000 0113 0000000000 000</t>
  </si>
  <si>
    <t>000 0113 3100000000 000</t>
  </si>
  <si>
    <t>Обеспечение жителей поселения услугами бытового обслуживания</t>
  </si>
  <si>
    <t>000 0113 3103000000 000</t>
  </si>
  <si>
    <t>Создание условий для обеспечения жителей поселения услугами бытового обслуживания</t>
  </si>
  <si>
    <t>000 0113 3103090080 000</t>
  </si>
  <si>
    <t>000 0113 3103090080 200</t>
  </si>
  <si>
    <t>000 0113 3103090080 240</t>
  </si>
  <si>
    <t>000 0113 3103090080 244</t>
  </si>
  <si>
    <t>Оценка недвижимости</t>
  </si>
  <si>
    <t>000 0113 3103100000 000</t>
  </si>
  <si>
    <t>Оценка недвижимости, признание прав и регулирование отношений по государственной и муниципальной собственности</t>
  </si>
  <si>
    <t>000 0113 3103190090 000</t>
  </si>
  <si>
    <t>000 0113 3103190090 200</t>
  </si>
  <si>
    <t>000 0113 3103190090 240</t>
  </si>
  <si>
    <t>000 0113 3103190090 244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</si>
  <si>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</si>
  <si>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</si>
  <si>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</si>
  <si>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</si>
  <si>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000 0203 3100000000 000</t>
  </si>
  <si>
    <t>Осуществление первичного воинского учета</t>
  </si>
  <si>
    <t>000 0203 3102500000 000</t>
  </si>
  <si>
    <t>Субвенции на осуществление первичного воинского учета на территориях, где отсутствуют военные комиссариаты</t>
  </si>
  <si>
    <t>000 0203 3102551180 000</t>
  </si>
  <si>
    <t>000 0203 3102551180 200</t>
  </si>
  <si>
    <t>000 0203 3102551180 240</t>
  </si>
  <si>
    <t>000 0203 3102551180 242</t>
  </si>
  <si>
    <t>000 0203 3102551180 244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</si>
  <si>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</si>
  <si>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</si>
  <si>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</si>
  <si>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</si>
  <si>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000 0309 7700000000 000</t>
  </si>
  <si>
    <t>000 0309 7700000050 000</t>
  </si>
  <si>
    <t>Социальное обеспечение и иные выплаты населению</t>
  </si>
  <si>
    <t>000 0309 7700000050 300</t>
  </si>
  <si>
    <t>Иные выплаты населению</t>
  </si>
  <si>
    <t>000 0309 7700000050 360</t>
  </si>
  <si>
    <t>Обеспечение пожарной безопасности</t>
  </si>
  <si>
    <t>000 0310 0000000000 000</t>
  </si>
  <si>
    <t>000 0310 3100000000 000</t>
  </si>
  <si>
    <t>Основное мероприятие "Обеспечение деятельности пожарной охраны"</t>
  </si>
  <si>
    <t>000 0310 3100200000 000</t>
  </si>
  <si>
    <t>Обеспечение деятельности пожарной охраны</t>
  </si>
  <si>
    <t>000 0310 3100270550 000</t>
  </si>
  <si>
    <t>000 0310 3100270550 200</t>
  </si>
  <si>
    <t>000 0310 3100270550 240</t>
  </si>
  <si>
    <t>000 0310 3100270550 244</t>
  </si>
  <si>
    <t>НАЦИОНАЛЬНАЯ ЭКОНОМИКА</t>
  </si>
  <si>
    <t>000 0400 0000000000 000</t>
  </si>
  <si>
    <t>Транспорт</t>
  </si>
  <si>
    <t>000 0408 0000000000 000</t>
  </si>
  <si>
    <t>000 0408 3100000000 000</t>
  </si>
  <si>
    <t>Основное мероприятие "Расходы на осуществление городских пассажирских перевозок автомобильным транспортом"</t>
  </si>
  <si>
    <t>000 0408 3100300000 000</t>
  </si>
  <si>
    <t>Расходы на осуществление городских пассажирских перевозок автомобильным транспортом</t>
  </si>
  <si>
    <t>000 0408 3100390780 000</t>
  </si>
  <si>
    <t>Межбюджетные трансферты</t>
  </si>
  <si>
    <t>000 0408 3100390780 500</t>
  </si>
  <si>
    <t>000 0408 3100390780 540</t>
  </si>
  <si>
    <t>Дорожное хозяйство (дорожные фонды)</t>
  </si>
  <si>
    <t>000 0409 0000000000 000</t>
  </si>
  <si>
    <t>000 0409 3100000000 000</t>
  </si>
  <si>
    <t>Основное мероприятие "Содержание и ремонт, капитальный ремонт автомобильных дорог общего пользования местного значения"</t>
  </si>
  <si>
    <t>000 0409 3100400000 000</t>
  </si>
  <si>
    <t>Содержание и ремонт, капитальный ремонт автомобильных дорог общего пользования местного значения</t>
  </si>
  <si>
    <t>000 0409 3100490770 000</t>
  </si>
  <si>
    <t>000 0409 3100490770 200</t>
  </si>
  <si>
    <t>000 0409 3100490770 240</t>
  </si>
  <si>
    <t>000 0409 3100490770 244</t>
  </si>
  <si>
    <t>Основное мероприятие "Капитальный ремонт и ремонт автомобильных дорог общего пользования населенных пунктов"</t>
  </si>
  <si>
    <t>000 0409 3100500000 000</t>
  </si>
  <si>
    <t>Капитальный ремонт и ремонт автомобильных дорог общего пользования населенных пунктов</t>
  </si>
  <si>
    <t>000 0409 3100580410 000</t>
  </si>
  <si>
    <t>000 0409 3100580410 200</t>
  </si>
  <si>
    <t>000 0409 3100580410 240</t>
  </si>
  <si>
    <t>000 0409 3100580410 244</t>
  </si>
  <si>
    <t>Софинансирование расходов по капитальному ремонту и ремонту автомобильных дорог общего пользования населенных пунктов</t>
  </si>
  <si>
    <t>000 0409 31005S0410 000</t>
  </si>
  <si>
    <t>000 0409 31005S0410 200</t>
  </si>
  <si>
    <t>000 0409 31005S0410 240</t>
  </si>
  <si>
    <t>000 0409 31005S0410 244</t>
  </si>
  <si>
    <t>Другие вопросы в области национальной экономики</t>
  </si>
  <si>
    <t>000 0412 0000000000 000</t>
  </si>
  <si>
    <t>000 0412 3100000000 000</t>
  </si>
  <si>
    <t>Обеспечение проведения работ по улучшению землеустройства и землепользования</t>
  </si>
  <si>
    <t>000 0412 3102600000 000</t>
  </si>
  <si>
    <t>Обеспечение проведения работ по улучшению землеустройства и землепользования, ведение государственного кадастра объектов недвижимости, включая земельный кадастр, градостроительный кадастр, технический учет, техническую инвентаризацию и мониторинг земель,</t>
  </si>
  <si>
    <t>000 0412 3102670380 000</t>
  </si>
  <si>
    <t>000 0412 3102670380 200</t>
  </si>
  <si>
    <t>000 0412 3102670380 240</t>
  </si>
  <si>
    <t>000 0412 3102670380 244</t>
  </si>
  <si>
    <t>Поддержка малого и среднего предпринимательства, включая крестьянские (фермерские) хозяйства</t>
  </si>
  <si>
    <t>000 0412 3103200000 000</t>
  </si>
  <si>
    <t>000 0412 3103293300 000</t>
  </si>
  <si>
    <t>000 0412 3103293300 500</t>
  </si>
  <si>
    <t>000 0412 3103293300 540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</si>
  <si>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</si>
  <si>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</si>
  <si>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</si>
  <si>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</si>
  <si>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000 0501 3100000000 000</t>
  </si>
  <si>
    <t>Основное мероприятие "Капитальный ремонт муниципального жилого фонда"</t>
  </si>
  <si>
    <t>000 0501 3100600000 000</t>
  </si>
  <si>
    <t>Плата региональному оператору за капитальный ремонт муниципального жилищного фонда Переволоцкого района</t>
  </si>
  <si>
    <t>000 0501 3100692260 000</t>
  </si>
  <si>
    <t>000 0501 3100692260 200</t>
  </si>
  <si>
    <t>000 0501 3100692260 240</t>
  </si>
  <si>
    <t>000 0501 3100692260 244</t>
  </si>
  <si>
    <t>Обеспечение мероприятий по переселению граждан из аварийного жилищного фонда.</t>
  </si>
  <si>
    <t>000 0501 3102300000 000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</si>
  <si>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</si>
  <si>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000 0501 3102309502 000</t>
  </si>
  <si>
    <t>Капитальные вложения в объекты государственной (муниципальной) собственности</t>
  </si>
  <si>
    <t>000 0501 3102309502 400</t>
  </si>
  <si>
    <t>Бюджетные инвестиции</t>
  </si>
  <si>
    <t>000 0501 3102309502 410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</si>
  <si>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</si>
  <si>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000 0501 3102309502 412</t>
  </si>
  <si>
    <t>Обеспечение мероприятий по переселению граждан из аварийного жилищного фонда за счет средств областного бюджета</t>
  </si>
  <si>
    <t>000 0501 3102309602 000</t>
  </si>
  <si>
    <t>000 0501 3102309602 400</t>
  </si>
  <si>
    <t>000 0501 3102309602 410</t>
  </si>
  <si>
    <t>000 0501 3102309602 412</t>
  </si>
  <si>
    <t>Бюджетные инвестиции в объекты капитального строительства собственности муниципальных образований</t>
  </si>
  <si>
    <t>000 0501 3102340010 000</t>
  </si>
  <si>
    <t>000 0501 3102340010 400</t>
  </si>
  <si>
    <t>000 0501 3102340010 410</t>
  </si>
  <si>
    <t>000 0501 3102340010 412</t>
  </si>
  <si>
    <t>Мероприятия по переселению граждан из аварийного жилищного фонда</t>
  </si>
  <si>
    <t>000 0501 31023S9602 000</t>
  </si>
  <si>
    <t>000 0501 31023S9602 400</t>
  </si>
  <si>
    <t>000 0501 31023S9602 410</t>
  </si>
  <si>
    <t>000 0501 31023S9602 412</t>
  </si>
  <si>
    <t>Основное мероприятие "Прочие мероприятия в области жилищного хозяйства"</t>
  </si>
  <si>
    <t>000 0501 3103400000 000</t>
  </si>
  <si>
    <t>Прочие мероприятия в области жилищного хозяйства</t>
  </si>
  <si>
    <t>000 0501 3103492070 000</t>
  </si>
  <si>
    <t>000 0501 3103492070 800</t>
  </si>
  <si>
    <t>000 0501 3103492070 850</t>
  </si>
  <si>
    <t>000 0501 3103492070 853</t>
  </si>
  <si>
    <t>Коммунальное хозяйство</t>
  </si>
  <si>
    <t>000 0502 0000000000 000</t>
  </si>
  <si>
    <t>000 0502 3100000000 000</t>
  </si>
  <si>
    <t>Основное мероприятие "Мероприятия в области коммунального хозяйства"</t>
  </si>
  <si>
    <t>000 0502 3100700000 000</t>
  </si>
  <si>
    <t>Мероприятия в области коммунального хозяйства</t>
  </si>
  <si>
    <t>000 0502 3100790820 000</t>
  </si>
  <si>
    <t>000 0502 3100790820 200</t>
  </si>
  <si>
    <t>000 0502 3100790820 240</t>
  </si>
  <si>
    <t>000 0502 3100790820 244</t>
  </si>
  <si>
    <t>000 0502 3100790820 800</t>
  </si>
  <si>
    <t>000 0502 3100790820 850</t>
  </si>
  <si>
    <t>000 0502 3100790820 852</t>
  </si>
  <si>
    <t>000 0502 3100790820 853</t>
  </si>
  <si>
    <t>Основное мероприятие "Капитальные вложения в объекты муниципальной собственности"</t>
  </si>
  <si>
    <t>000 0502 3102100000 000</t>
  </si>
  <si>
    <t>Софинансирование капитальных вложений в объекты муниципальной собственности</t>
  </si>
  <si>
    <t>000 0502 3102180010 000</t>
  </si>
  <si>
    <t>000 0502 3102180010 400</t>
  </si>
  <si>
    <t>000 0502 3102180010 410</t>
  </si>
  <si>
    <t>Бюджетные инвестиции в объекты капитального строительства государственной (муниципальной) собственности</t>
  </si>
  <si>
    <t>000 0502 3102180010 414</t>
  </si>
  <si>
    <t>000 0502 7700000000 000</t>
  </si>
  <si>
    <t>000 0502 7700000050 000</t>
  </si>
  <si>
    <t>000 0502 7700000050 200</t>
  </si>
  <si>
    <t>000 0502 7700000050 240</t>
  </si>
  <si>
    <t>000 0502 7700000050 244</t>
  </si>
  <si>
    <t>Благоустройство</t>
  </si>
  <si>
    <t>000 0503 0000000000 000</t>
  </si>
  <si>
    <t>000 0503 3100000000 000</t>
  </si>
  <si>
    <t>Основное мероприятие "Уличное освещение"</t>
  </si>
  <si>
    <t>000 0503 3100800000 000</t>
  </si>
  <si>
    <t>Уличное освещение</t>
  </si>
  <si>
    <t>000 0503 3100892010 000</t>
  </si>
  <si>
    <t>000 0503 3100892010 200</t>
  </si>
  <si>
    <t>000 0503 3100892010 240</t>
  </si>
  <si>
    <t>000 0503 3100892010 244</t>
  </si>
  <si>
    <t>Основное мероприятие "Озеленение"</t>
  </si>
  <si>
    <t>000 0503 3100900000 000</t>
  </si>
  <si>
    <t>Озеленение</t>
  </si>
  <si>
    <t>000 0503 3100992030 000</t>
  </si>
  <si>
    <t>000 0503 3100992030 200</t>
  </si>
  <si>
    <t>000 0503 3100992030 240</t>
  </si>
  <si>
    <t>000 0503 3100992030 244</t>
  </si>
  <si>
    <t>Основное мероприятие "Организация и содержание мест захоронения"</t>
  </si>
  <si>
    <t>000 0503 3101000000 000</t>
  </si>
  <si>
    <t>Организация и содержание мест захоронения</t>
  </si>
  <si>
    <t>000 0503 3101092040 000</t>
  </si>
  <si>
    <t>000 0503 3101092040 200</t>
  </si>
  <si>
    <t>000 0503 3101092040 240</t>
  </si>
  <si>
    <t>000 0503 3101092040 244</t>
  </si>
  <si>
    <t>Основное мероприятие "Прочие мероприятия по благоустройству поселений"</t>
  </si>
  <si>
    <t>000 0503 3101100000 000</t>
  </si>
  <si>
    <t>Прочие мероприятия по благоустройству поселений</t>
  </si>
  <si>
    <t>000 0503 3101192050 000</t>
  </si>
  <si>
    <t>000 0503 3101192050 200</t>
  </si>
  <si>
    <t>000 0503 3101192050 240</t>
  </si>
  <si>
    <t>000 0503 3101192050 244</t>
  </si>
  <si>
    <t>Организация временного трудоустройства несовершеннолетних граждан</t>
  </si>
  <si>
    <t>000 0503 3102700000 000</t>
  </si>
  <si>
    <t>Организация временного трудоустройства несовершеннолетних граждан в возрасте от 14 до 18 лет в свободное от учебы время в поселениях</t>
  </si>
  <si>
    <t>000 0503 3102770560 000</t>
  </si>
  <si>
    <t>000 0503 3102770560 800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</si>
  <si>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</si>
  <si>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000 0503 3102770560 810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</si>
  <si>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</si>
  <si>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000 0503 3102770560 811</t>
  </si>
  <si>
    <t>КУЛЬТУРА, КИНЕМАТОГРАФИЯ</t>
  </si>
  <si>
    <t>000 0800 0000000000 000</t>
  </si>
  <si>
    <t>Культура</t>
  </si>
  <si>
    <t>000 0801 0000000000 000</t>
  </si>
  <si>
    <t>000 0801 3100000000 000</t>
  </si>
  <si>
    <t>Основное мероприятие "Мероприятия в сфере культуры и кинематографии"</t>
  </si>
  <si>
    <t>000 0801 3101300000 000</t>
  </si>
  <si>
    <t>Мероприятия в сфере культуры и кинематографии</t>
  </si>
  <si>
    <t>000 0801 3101390240 000</t>
  </si>
  <si>
    <t>000 0801 3101390240 200</t>
  </si>
  <si>
    <t>000 0801 3101390240 240</t>
  </si>
  <si>
    <t>000 0801 3101390240 244</t>
  </si>
  <si>
    <t>Основное мероприятие "Финансовое обеспечение деятельности Домов культуры и других учреждений культуры (за исключением библиотек, музеев, театров, концертных и других организаций исполнительских искусств)"</t>
  </si>
  <si>
    <t>000 0801 3101400000 000</t>
  </si>
  <si>
    <t>Меры социальной поддержки отдельных категорий граждан, работающих и проживающих в сельской местности (клубы)</t>
  </si>
  <si>
    <t>000 0801 3101420390 000</t>
  </si>
  <si>
    <t>000 0801 3101420390 500</t>
  </si>
  <si>
    <t>000 0801 3101420390 540</t>
  </si>
  <si>
    <t>Финансовое обеспечение деятельности Домов культуры и других учреждений культуры (за исключением библиотек, музеев, театров, концертных и других организаций исполнительских искусств)"</t>
  </si>
  <si>
    <t>000 0801 3101470240 000</t>
  </si>
  <si>
    <t>000 0801 3101470240 500</t>
  </si>
  <si>
    <t>000 0801 3101470240 540</t>
  </si>
  <si>
    <t>Основное мероприятие "Обеспечение деятельности по библиотечному обслуживанию посетителей библиотек"</t>
  </si>
  <si>
    <t>000 0801 3101500000 000</t>
  </si>
  <si>
    <t>Обеспечение деятельности по библиотечному обслуживанию посетителей библиотек</t>
  </si>
  <si>
    <t>000 0801 3101570270 000</t>
  </si>
  <si>
    <t>000 0801 3101570270 500</t>
  </si>
  <si>
    <t>000 0801 3101570270 540</t>
  </si>
  <si>
    <t>Другие вопросы в области культуры, кинематографии</t>
  </si>
  <si>
    <t>000 0804 0000000000 000</t>
  </si>
  <si>
    <t>000 0804 3100000000 000</t>
  </si>
  <si>
    <t>Основное мероприятие "Финансовое обеспечение деятельности муниципального казенного учреждения, обеспечивающего предоставление услуг в сфере культуры (клубы)"</t>
  </si>
  <si>
    <t>000 0804 3101600000 000</t>
  </si>
  <si>
    <t>Финансовое обеспечение деятельности муниципального казенного учреждения, обеспечивающего предоставление услуг в сфере культуры (клубы)</t>
  </si>
  <si>
    <t>000 0804 3101671750 000</t>
  </si>
  <si>
    <t>000 0804 3101671750 500</t>
  </si>
  <si>
    <t>000 0804 3101671750 540</t>
  </si>
  <si>
    <t>Основное мероприятие "Финансовое обеспечение деятельности муниципального казенного учреждения, обеспечивающего предоставление услуг в сфере культуры (библиотеки)"</t>
  </si>
  <si>
    <t>000 0804 3101700000 000</t>
  </si>
  <si>
    <t>Финансовое обеспечение деятельности муниципального казенного учреждения, обеспечивающего предоставление услуг в сфере культуры (библиотеки)</t>
  </si>
  <si>
    <t>000 0804 3101772750 000</t>
  </si>
  <si>
    <t>000 0804 3101772750 500</t>
  </si>
  <si>
    <t>000 0804 3101772750 540</t>
  </si>
  <si>
    <t>СОЦИАЛЬНАЯ ПОЛИТИКА</t>
  </si>
  <si>
    <t>000 1000 0000000000 000</t>
  </si>
  <si>
    <t>Пенсионное обеспечение</t>
  </si>
  <si>
    <t>000 1001 0000000000 000</t>
  </si>
  <si>
    <t>000 1001 7700000000 000</t>
  </si>
  <si>
    <t>Пенсия за выслугу лет муниципальным служащим Переволоцкого района Оренбургской области</t>
  </si>
  <si>
    <t>000 1001 7700020580 000</t>
  </si>
  <si>
    <t>000 1001 7700020580 500</t>
  </si>
  <si>
    <t>000 1001 7700020580 540</t>
  </si>
  <si>
    <t>Социальное обеспечение населения</t>
  </si>
  <si>
    <t>000 1003 0000000000 000</t>
  </si>
  <si>
    <t>000 1003 3100000000 000</t>
  </si>
  <si>
    <t>Обеспечение жильем молодых семей</t>
  </si>
  <si>
    <t>000 1003 3102400000 000</t>
  </si>
  <si>
    <t>Социальные выплаты молодым семьям Переволоцкого района на приобретение (строительство) жилья</t>
  </si>
  <si>
    <t>000 1003 31024L0200 000</t>
  </si>
  <si>
    <t>000 1003 31024L0200 500</t>
  </si>
  <si>
    <t>000 1003 31024L0200 540</t>
  </si>
  <si>
    <t>ФИЗИЧЕСКАЯ КУЛЬТУРА И СПОРТ</t>
  </si>
  <si>
    <t>000 1100 0000000000 000</t>
  </si>
  <si>
    <t>Массовый спорт</t>
  </si>
  <si>
    <t>000 1102 0000000000 000</t>
  </si>
  <si>
    <t>000 1102 3100000000 000</t>
  </si>
  <si>
    <t>Основное мероприятие "Физкультурно-оздоровительная работа и спортивные мероприятия"</t>
  </si>
  <si>
    <t>000 1102 3101800000 000</t>
  </si>
  <si>
    <t>Физкультурно-оздоровительная работа и спортивные мероприятия</t>
  </si>
  <si>
    <t>000 1102 3101892060 000</t>
  </si>
  <si>
    <t>000 1102 3101892060 200</t>
  </si>
  <si>
    <t>000 1102 3101892060 240</t>
  </si>
  <si>
    <t>000 1102 3101892060 244</t>
  </si>
  <si>
    <t>Результат кассового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</si>
  <si>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</si>
  <si>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</si>
  <si>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2"/>
        <charset val="204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</si>
  <si>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2"/>
        <charset val="204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</si>
  <si>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  <family val="2"/>
        <charset val="204"/>
      </rPr>
      <t xml:space="preserve">
Из них:</t>
    </r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</si>
  <si>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</si>
  <si>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</si>
  <si>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</si>
  <si>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</si>
  <si>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</si>
  <si>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</si>
  <si>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</si>
  <si>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</si>
  <si>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</si>
  <si>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</si>
  <si>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</si>
  <si>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</si>
  <si>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</si>
  <si>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</si>
  <si>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</si>
  <si>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</si>
  <si>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</si>
  <si>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</si>
  <si>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</si>
  <si>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</si>
  <si>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</si>
  <si>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</si>
  <si>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</si>
  <si>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</si>
  <si>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глава</t>
  </si>
  <si>
    <t>Чернов Владимир Андреевич</t>
  </si>
  <si>
    <t>(подпись)</t>
  </si>
  <si>
    <t>(расшифровка подписи)</t>
  </si>
  <si>
    <t>Руководитель финансово-экономической службы</t>
  </si>
  <si>
    <t>зам по финансам и экономике</t>
  </si>
  <si>
    <t>Белякова Ирина Михайловна</t>
  </si>
  <si>
    <t>5 июня 2017 г.</t>
  </si>
  <si>
    <t>Наименование кода дохода бюджета</t>
  </si>
  <si>
    <t>ИТОГО</t>
  </si>
  <si>
    <t>2021 год</t>
  </si>
  <si>
    <t>2022 год</t>
  </si>
  <si>
    <t>000 11600000000000000</t>
  </si>
  <si>
    <t>ШТРАФЫ, САНКЦИИ, ВОЗМЕЩЕНИЕ УЩЕРБААТРАТ ГОСУДАРСТВА</t>
  </si>
  <si>
    <t>000 20210000000000150</t>
  </si>
  <si>
    <t>000 202 29999 00 0000 150</t>
  </si>
  <si>
    <t>000 202 29999 10 0000 150</t>
  </si>
  <si>
    <t>000 202 35118000000150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</si>
  <si>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</si>
  <si>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</si>
  <si>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</si>
  <si>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Субсидии бюджетам бюджетной системы Российской Федерации (межбюджетные субсидии)</t>
  </si>
  <si>
    <t>000 202 20000000000150</t>
  </si>
  <si>
    <t xml:space="preserve">Приложение № 1
</t>
  </si>
  <si>
    <t>Основные показатели МО Переволоцкий поссовет на 2021 год  и на плановый период 2022 и 2023 годов</t>
  </si>
  <si>
    <t>000 2 02 25576 10 0000 150</t>
  </si>
  <si>
    <t>000 2 02 25576 00 0000 150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</si>
  <si>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</si>
  <si>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</si>
  <si>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000 116 02020 10 0000140</t>
  </si>
  <si>
    <t>2023 год</t>
  </si>
  <si>
    <t>000 1 03 02232 01 0000 110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</si>
  <si>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</si>
  <si>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</si>
  <si>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</si>
  <si>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</si>
  <si>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000 1 03 02252 01 0000 110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</si>
  <si>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</si>
  <si>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000 1 03 02262 01 0000 110</t>
  </si>
  <si>
    <t>000 202 15001000000150</t>
  </si>
  <si>
    <t>000 202 15001100000150</t>
  </si>
  <si>
    <t>000 202 30000000000 150</t>
  </si>
  <si>
    <t>000 202 35118100000150</t>
  </si>
</sst>
</file>

<file path=xl/styles.xml><?xml version="1.0" encoding="utf-8"?>
<styleSheet xmlns="http://schemas.openxmlformats.org/spreadsheetml/2006/main">
  <numFmts count="2">
    <numFmt numFmtId="164" formatCode="&quot;&quot;#000"/>
    <numFmt numFmtId="165" formatCode="&quot;&quot;###,##0.00"/>
  </numFmts>
  <fonts count="10">
    <font>
      <sz val="10"/>
      <name val="Arial"/>
    </font>
    <font>
      <b/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5" fontId="2" fillId="0" borderId="5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0" fillId="0" borderId="0" xfId="0"/>
    <xf numFmtId="165" fontId="2" fillId="0" borderId="1" xfId="0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right" wrapText="1"/>
    </xf>
    <xf numFmtId="0" fontId="0" fillId="0" borderId="0" xfId="0"/>
    <xf numFmtId="165" fontId="2" fillId="2" borderId="1" xfId="0" applyNumberFormat="1" applyFont="1" applyFill="1" applyBorder="1" applyAlignment="1">
      <alignment horizontal="right" wrapText="1"/>
    </xf>
    <xf numFmtId="0" fontId="0" fillId="0" borderId="0" xfId="0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topLeftCell="A34" workbookViewId="0">
      <selection activeCell="C44" sqref="C44"/>
    </sheetView>
  </sheetViews>
  <sheetFormatPr defaultRowHeight="12.75"/>
  <cols>
    <col min="1" max="1" width="21.42578125" customWidth="1"/>
    <col min="2" max="2" width="71.42578125" customWidth="1"/>
    <col min="3" max="3" width="12.5703125" customWidth="1"/>
    <col min="4" max="5" width="12.5703125" style="20" customWidth="1"/>
  </cols>
  <sheetData>
    <row r="1" spans="1:5" ht="30.75" customHeight="1">
      <c r="A1" s="27" t="s">
        <v>478</v>
      </c>
      <c r="B1" s="28"/>
      <c r="C1" s="28"/>
      <c r="D1" s="28"/>
      <c r="E1" s="28"/>
    </row>
    <row r="2" spans="1:5" ht="24" customHeight="1">
      <c r="A2" s="26" t="s">
        <v>479</v>
      </c>
      <c r="B2" s="26"/>
      <c r="C2" s="26"/>
      <c r="D2" s="26"/>
      <c r="E2" s="26"/>
    </row>
    <row r="3" spans="1:5">
      <c r="A3" s="3"/>
      <c r="B3" s="3"/>
      <c r="C3" s="3"/>
      <c r="D3" s="3"/>
      <c r="E3" s="3"/>
    </row>
    <row r="4" spans="1:5" ht="39.6" customHeight="1">
      <c r="A4" s="16" t="s">
        <v>2</v>
      </c>
      <c r="B4" s="16" t="s">
        <v>463</v>
      </c>
      <c r="C4" s="2" t="s">
        <v>465</v>
      </c>
      <c r="D4" s="2" t="s">
        <v>466</v>
      </c>
      <c r="E4" s="2" t="s">
        <v>485</v>
      </c>
    </row>
    <row r="5" spans="1:5" ht="13.5" thickBot="1">
      <c r="A5" s="5" t="s">
        <v>8</v>
      </c>
      <c r="B5" s="4" t="s">
        <v>6</v>
      </c>
      <c r="C5" s="5" t="s">
        <v>9</v>
      </c>
      <c r="D5" s="5" t="s">
        <v>9</v>
      </c>
      <c r="E5" s="5" t="s">
        <v>9</v>
      </c>
    </row>
    <row r="6" spans="1:5">
      <c r="A6" s="8" t="s">
        <v>14</v>
      </c>
      <c r="B6" s="6" t="s">
        <v>13</v>
      </c>
      <c r="C6" s="24">
        <f>C7+C12+C18+C21+C29+C35+C39</f>
        <v>29811</v>
      </c>
      <c r="D6" s="24">
        <f>D8+D12+D18+D21+D29+D35+D39</f>
        <v>31024</v>
      </c>
      <c r="E6" s="24">
        <f>E8+E12+E18+E21+E29+E35+E39</f>
        <v>32383</v>
      </c>
    </row>
    <row r="7" spans="1:5">
      <c r="A7" s="8" t="s">
        <v>16</v>
      </c>
      <c r="B7" s="6" t="s">
        <v>15</v>
      </c>
      <c r="C7" s="21">
        <f>C8</f>
        <v>18510</v>
      </c>
      <c r="D7" s="21">
        <f>D8</f>
        <v>19578</v>
      </c>
      <c r="E7" s="21">
        <f>E8</f>
        <v>20762</v>
      </c>
    </row>
    <row r="8" spans="1:5">
      <c r="A8" s="8" t="s">
        <v>18</v>
      </c>
      <c r="B8" s="6" t="s">
        <v>17</v>
      </c>
      <c r="C8" s="21">
        <f>C9+C10+C11</f>
        <v>18510</v>
      </c>
      <c r="D8" s="21">
        <f>D9+D10+D11</f>
        <v>19578</v>
      </c>
      <c r="E8" s="21">
        <f>E9+E10+E11</f>
        <v>20762</v>
      </c>
    </row>
    <row r="9" spans="1:5" ht="45">
      <c r="A9" s="8" t="s">
        <v>20</v>
      </c>
      <c r="B9" s="6" t="s">
        <v>19</v>
      </c>
      <c r="C9" s="21">
        <v>18411</v>
      </c>
      <c r="D9" s="21">
        <v>19475</v>
      </c>
      <c r="E9" s="21">
        <v>20655</v>
      </c>
    </row>
    <row r="10" spans="1:5" ht="56.25">
      <c r="A10" s="8" t="s">
        <v>22</v>
      </c>
      <c r="B10" s="6" t="s">
        <v>21</v>
      </c>
      <c r="C10" s="21">
        <v>5</v>
      </c>
      <c r="D10" s="21">
        <v>5</v>
      </c>
      <c r="E10" s="21">
        <v>5</v>
      </c>
    </row>
    <row r="11" spans="1:5" ht="22.5">
      <c r="A11" s="8" t="s">
        <v>24</v>
      </c>
      <c r="B11" s="6" t="s">
        <v>23</v>
      </c>
      <c r="C11" s="21">
        <v>94</v>
      </c>
      <c r="D11" s="21">
        <v>98</v>
      </c>
      <c r="E11" s="21">
        <v>102</v>
      </c>
    </row>
    <row r="12" spans="1:5" ht="22.5">
      <c r="A12" s="8" t="s">
        <v>26</v>
      </c>
      <c r="B12" s="6" t="s">
        <v>25</v>
      </c>
      <c r="C12" s="21">
        <f>C13</f>
        <v>3847</v>
      </c>
      <c r="D12" s="21">
        <v>3976</v>
      </c>
      <c r="E12" s="21">
        <v>4134</v>
      </c>
    </row>
    <row r="13" spans="1:5" ht="22.5">
      <c r="A13" s="8" t="s">
        <v>28</v>
      </c>
      <c r="B13" s="6" t="s">
        <v>27</v>
      </c>
      <c r="C13" s="21">
        <f>C14+C15+C16+C17</f>
        <v>3847</v>
      </c>
      <c r="D13" s="21">
        <f>D14+D15+D16+D17</f>
        <v>3976</v>
      </c>
      <c r="E13" s="21">
        <f>E14+E15+E16+E17</f>
        <v>4134</v>
      </c>
    </row>
    <row r="14" spans="1:5" ht="56.25">
      <c r="A14" s="8" t="s">
        <v>486</v>
      </c>
      <c r="B14" s="6" t="s">
        <v>487</v>
      </c>
      <c r="C14" s="21">
        <v>1766</v>
      </c>
      <c r="D14" s="21">
        <v>1827</v>
      </c>
      <c r="E14" s="21">
        <v>1914</v>
      </c>
    </row>
    <row r="15" spans="1:5" ht="67.5">
      <c r="A15" s="8" t="s">
        <v>489</v>
      </c>
      <c r="B15" s="6" t="s">
        <v>488</v>
      </c>
      <c r="C15" s="21">
        <v>10</v>
      </c>
      <c r="D15" s="21">
        <v>10</v>
      </c>
      <c r="E15" s="21">
        <v>11</v>
      </c>
    </row>
    <row r="16" spans="1:5" ht="56.25">
      <c r="A16" s="8" t="s">
        <v>491</v>
      </c>
      <c r="B16" s="6" t="s">
        <v>490</v>
      </c>
      <c r="C16" s="21">
        <v>2324</v>
      </c>
      <c r="D16" s="21">
        <v>2399</v>
      </c>
      <c r="E16" s="21">
        <v>2503</v>
      </c>
    </row>
    <row r="17" spans="1:5" ht="56.25">
      <c r="A17" s="8" t="s">
        <v>493</v>
      </c>
      <c r="B17" s="6" t="s">
        <v>492</v>
      </c>
      <c r="C17" s="21">
        <v>-253</v>
      </c>
      <c r="D17" s="21">
        <v>-260</v>
      </c>
      <c r="E17" s="21">
        <v>-294</v>
      </c>
    </row>
    <row r="18" spans="1:5">
      <c r="A18" s="8" t="s">
        <v>30</v>
      </c>
      <c r="B18" s="6" t="s">
        <v>29</v>
      </c>
      <c r="C18" s="21">
        <v>437</v>
      </c>
      <c r="D18" s="21">
        <v>453</v>
      </c>
      <c r="E18" s="21">
        <v>470</v>
      </c>
    </row>
    <row r="19" spans="1:5">
      <c r="A19" s="8" t="s">
        <v>32</v>
      </c>
      <c r="B19" s="6" t="s">
        <v>31</v>
      </c>
      <c r="C19" s="21">
        <v>437</v>
      </c>
      <c r="D19" s="21">
        <v>453</v>
      </c>
      <c r="E19" s="21">
        <v>470</v>
      </c>
    </row>
    <row r="20" spans="1:5">
      <c r="A20" s="8" t="s">
        <v>33</v>
      </c>
      <c r="B20" s="6" t="s">
        <v>31</v>
      </c>
      <c r="C20" s="21">
        <v>437</v>
      </c>
      <c r="D20" s="21">
        <v>453</v>
      </c>
      <c r="E20" s="21">
        <v>470</v>
      </c>
    </row>
    <row r="21" spans="1:5">
      <c r="A21" s="8" t="s">
        <v>35</v>
      </c>
      <c r="B21" s="6" t="s">
        <v>34</v>
      </c>
      <c r="C21" s="21">
        <f>C22+C24</f>
        <v>5425</v>
      </c>
      <c r="D21" s="21">
        <f>D22+D24</f>
        <v>5425</v>
      </c>
      <c r="E21" s="21">
        <f>E22+E24</f>
        <v>5425</v>
      </c>
    </row>
    <row r="22" spans="1:5">
      <c r="A22" s="8" t="s">
        <v>37</v>
      </c>
      <c r="B22" s="6" t="s">
        <v>36</v>
      </c>
      <c r="C22" s="21">
        <v>914</v>
      </c>
      <c r="D22" s="21">
        <v>914</v>
      </c>
      <c r="E22" s="21">
        <v>914</v>
      </c>
    </row>
    <row r="23" spans="1:5" ht="22.5">
      <c r="A23" s="8" t="s">
        <v>39</v>
      </c>
      <c r="B23" s="6" t="s">
        <v>38</v>
      </c>
      <c r="C23" s="21">
        <v>914</v>
      </c>
      <c r="D23" s="21">
        <v>914</v>
      </c>
      <c r="E23" s="21">
        <v>914</v>
      </c>
    </row>
    <row r="24" spans="1:5">
      <c r="A24" s="8" t="s">
        <v>41</v>
      </c>
      <c r="B24" s="6" t="s">
        <v>40</v>
      </c>
      <c r="C24" s="21">
        <f>C25+C27</f>
        <v>4511</v>
      </c>
      <c r="D24" s="21">
        <f>D26+D28</f>
        <v>4511</v>
      </c>
      <c r="E24" s="21">
        <f>E25+E27</f>
        <v>4511</v>
      </c>
    </row>
    <row r="25" spans="1:5">
      <c r="A25" s="8" t="s">
        <v>43</v>
      </c>
      <c r="B25" s="6" t="s">
        <v>42</v>
      </c>
      <c r="C25" s="21">
        <v>2982</v>
      </c>
      <c r="D25" s="21">
        <v>2982</v>
      </c>
      <c r="E25" s="21">
        <v>2982</v>
      </c>
    </row>
    <row r="26" spans="1:5" ht="22.5">
      <c r="A26" s="8" t="s">
        <v>45</v>
      </c>
      <c r="B26" s="6" t="s">
        <v>44</v>
      </c>
      <c r="C26" s="21">
        <v>2982</v>
      </c>
      <c r="D26" s="21">
        <v>2982</v>
      </c>
      <c r="E26" s="21">
        <v>2982</v>
      </c>
    </row>
    <row r="27" spans="1:5">
      <c r="A27" s="8" t="s">
        <v>47</v>
      </c>
      <c r="B27" s="6" t="s">
        <v>46</v>
      </c>
      <c r="C27" s="21">
        <v>1529</v>
      </c>
      <c r="D27" s="21">
        <v>1529</v>
      </c>
      <c r="E27" s="21">
        <v>1529</v>
      </c>
    </row>
    <row r="28" spans="1:5" ht="22.5">
      <c r="A28" s="8" t="s">
        <v>49</v>
      </c>
      <c r="B28" s="6" t="s">
        <v>48</v>
      </c>
      <c r="C28" s="21">
        <v>1529</v>
      </c>
      <c r="D28" s="21">
        <v>1529</v>
      </c>
      <c r="E28" s="21">
        <v>1529</v>
      </c>
    </row>
    <row r="29" spans="1:5" ht="22.5">
      <c r="A29" s="8" t="s">
        <v>51</v>
      </c>
      <c r="B29" s="6" t="s">
        <v>50</v>
      </c>
      <c r="C29" s="21">
        <f>C30</f>
        <v>1282</v>
      </c>
      <c r="D29" s="21">
        <f>D30</f>
        <v>1282</v>
      </c>
      <c r="E29" s="21">
        <f>E30</f>
        <v>1282</v>
      </c>
    </row>
    <row r="30" spans="1:5" ht="45">
      <c r="A30" s="8" t="s">
        <v>53</v>
      </c>
      <c r="B30" s="6" t="s">
        <v>52</v>
      </c>
      <c r="C30" s="21">
        <f>C31+C33</f>
        <v>1282</v>
      </c>
      <c r="D30" s="21">
        <f>D31+D33</f>
        <v>1282</v>
      </c>
      <c r="E30" s="21">
        <f>E31+E33</f>
        <v>1282</v>
      </c>
    </row>
    <row r="31" spans="1:5" ht="45">
      <c r="A31" s="8" t="s">
        <v>55</v>
      </c>
      <c r="B31" s="6" t="s">
        <v>54</v>
      </c>
      <c r="C31" s="21">
        <v>330</v>
      </c>
      <c r="D31" s="21">
        <v>330</v>
      </c>
      <c r="E31" s="21">
        <v>330</v>
      </c>
    </row>
    <row r="32" spans="1:5" ht="45">
      <c r="A32" s="8" t="s">
        <v>57</v>
      </c>
      <c r="B32" s="6" t="s">
        <v>56</v>
      </c>
      <c r="C32" s="21">
        <v>330</v>
      </c>
      <c r="D32" s="21">
        <v>330</v>
      </c>
      <c r="E32" s="21">
        <v>330</v>
      </c>
    </row>
    <row r="33" spans="1:5" ht="45">
      <c r="A33" s="17" t="s">
        <v>59</v>
      </c>
      <c r="B33" s="6" t="s">
        <v>58</v>
      </c>
      <c r="C33" s="21">
        <v>952</v>
      </c>
      <c r="D33" s="21">
        <v>952</v>
      </c>
      <c r="E33" s="21">
        <v>952</v>
      </c>
    </row>
    <row r="34" spans="1:5" ht="33.75">
      <c r="A34" s="8" t="s">
        <v>61</v>
      </c>
      <c r="B34" s="6" t="s">
        <v>60</v>
      </c>
      <c r="C34" s="21">
        <v>952</v>
      </c>
      <c r="D34" s="21">
        <v>952</v>
      </c>
      <c r="E34" s="21">
        <v>952</v>
      </c>
    </row>
    <row r="35" spans="1:5" ht="22.5">
      <c r="A35" s="8" t="s">
        <v>63</v>
      </c>
      <c r="B35" s="6" t="s">
        <v>62</v>
      </c>
      <c r="C35" s="21">
        <v>300</v>
      </c>
      <c r="D35" s="21">
        <v>300</v>
      </c>
      <c r="E35" s="21">
        <v>300</v>
      </c>
    </row>
    <row r="36" spans="1:5">
      <c r="A36" s="8" t="s">
        <v>65</v>
      </c>
      <c r="B36" s="6" t="s">
        <v>64</v>
      </c>
      <c r="C36" s="21">
        <v>300</v>
      </c>
      <c r="D36" s="21">
        <v>300</v>
      </c>
      <c r="E36" s="21">
        <v>300</v>
      </c>
    </row>
    <row r="37" spans="1:5">
      <c r="A37" s="8" t="s">
        <v>67</v>
      </c>
      <c r="B37" s="6" t="s">
        <v>66</v>
      </c>
      <c r="C37" s="21">
        <v>300</v>
      </c>
      <c r="D37" s="21">
        <v>300</v>
      </c>
      <c r="E37" s="21">
        <v>300</v>
      </c>
    </row>
    <row r="38" spans="1:5">
      <c r="A38" s="8" t="s">
        <v>69</v>
      </c>
      <c r="B38" s="6" t="s">
        <v>68</v>
      </c>
      <c r="C38" s="21">
        <v>300</v>
      </c>
      <c r="D38" s="21">
        <v>300</v>
      </c>
      <c r="E38" s="21">
        <v>300</v>
      </c>
    </row>
    <row r="39" spans="1:5" s="23" customFormat="1">
      <c r="A39" s="8" t="s">
        <v>467</v>
      </c>
      <c r="B39" s="6" t="s">
        <v>468</v>
      </c>
      <c r="C39" s="21">
        <v>10</v>
      </c>
      <c r="D39" s="21">
        <v>10</v>
      </c>
      <c r="E39" s="21">
        <v>10</v>
      </c>
    </row>
    <row r="40" spans="1:5" s="23" customFormat="1" ht="22.5">
      <c r="A40" s="8" t="s">
        <v>474</v>
      </c>
      <c r="B40" s="6" t="s">
        <v>475</v>
      </c>
      <c r="C40" s="21">
        <v>10</v>
      </c>
      <c r="D40" s="21">
        <v>10</v>
      </c>
      <c r="E40" s="21">
        <v>10</v>
      </c>
    </row>
    <row r="41" spans="1:5" s="23" customFormat="1" ht="33.75">
      <c r="A41" s="8" t="s">
        <v>484</v>
      </c>
      <c r="B41" s="6" t="s">
        <v>473</v>
      </c>
      <c r="C41" s="21">
        <v>10</v>
      </c>
      <c r="D41" s="21">
        <v>10</v>
      </c>
      <c r="E41" s="21">
        <v>10</v>
      </c>
    </row>
    <row r="42" spans="1:5">
      <c r="A42" s="8" t="s">
        <v>71</v>
      </c>
      <c r="B42" s="6" t="s">
        <v>70</v>
      </c>
      <c r="C42" s="24">
        <f>C43</f>
        <v>22074.2</v>
      </c>
      <c r="D42" s="24">
        <f>D43</f>
        <v>17212.099999999999</v>
      </c>
      <c r="E42" s="24">
        <f>E43</f>
        <v>15031.6</v>
      </c>
    </row>
    <row r="43" spans="1:5" ht="22.5">
      <c r="A43" s="8" t="s">
        <v>73</v>
      </c>
      <c r="B43" s="6" t="s">
        <v>72</v>
      </c>
      <c r="C43" s="21">
        <f>C44+C47+C50+C52</f>
        <v>22074.2</v>
      </c>
      <c r="D43" s="21">
        <f>D44+D52+D47</f>
        <v>17212.099999999999</v>
      </c>
      <c r="E43" s="21">
        <f>E44+E52+E47</f>
        <v>15031.6</v>
      </c>
    </row>
    <row r="44" spans="1:5">
      <c r="A44" s="8" t="s">
        <v>469</v>
      </c>
      <c r="B44" s="6" t="s">
        <v>74</v>
      </c>
      <c r="C44" s="21">
        <v>18341</v>
      </c>
      <c r="D44" s="21">
        <v>16697</v>
      </c>
      <c r="E44" s="21">
        <v>14496</v>
      </c>
    </row>
    <row r="45" spans="1:5">
      <c r="A45" s="8" t="s">
        <v>494</v>
      </c>
      <c r="B45" s="6" t="s">
        <v>75</v>
      </c>
      <c r="C45" s="21">
        <v>18341</v>
      </c>
      <c r="D45" s="21">
        <v>16697</v>
      </c>
      <c r="E45" s="21">
        <v>14496</v>
      </c>
    </row>
    <row r="46" spans="1:5" s="25" customFormat="1">
      <c r="A46" s="8" t="s">
        <v>495</v>
      </c>
      <c r="B46" s="6" t="s">
        <v>76</v>
      </c>
      <c r="C46" s="21">
        <v>18341</v>
      </c>
      <c r="D46" s="21">
        <v>16697</v>
      </c>
      <c r="E46" s="21">
        <v>14496</v>
      </c>
    </row>
    <row r="47" spans="1:5" ht="22.5">
      <c r="A47" s="8" t="s">
        <v>477</v>
      </c>
      <c r="B47" s="6" t="s">
        <v>476</v>
      </c>
      <c r="C47" s="21">
        <v>1951.4</v>
      </c>
      <c r="D47" s="21"/>
      <c r="E47" s="21"/>
    </row>
    <row r="48" spans="1:5" s="25" customFormat="1" ht="24.75" customHeight="1">
      <c r="A48" s="8" t="s">
        <v>481</v>
      </c>
      <c r="B48" s="6" t="s">
        <v>482</v>
      </c>
      <c r="C48" s="21">
        <v>1951.4</v>
      </c>
      <c r="D48" s="21">
        <v>0</v>
      </c>
      <c r="E48" s="21">
        <v>0</v>
      </c>
    </row>
    <row r="49" spans="1:5" s="25" customFormat="1" ht="22.5">
      <c r="A49" s="8" t="s">
        <v>480</v>
      </c>
      <c r="B49" s="6" t="s">
        <v>483</v>
      </c>
      <c r="C49" s="21">
        <v>1951.4</v>
      </c>
      <c r="D49" s="21">
        <v>0</v>
      </c>
      <c r="E49" s="21">
        <v>0</v>
      </c>
    </row>
    <row r="50" spans="1:5">
      <c r="A50" s="8" t="s">
        <v>470</v>
      </c>
      <c r="B50" s="6" t="s">
        <v>81</v>
      </c>
      <c r="C50" s="21">
        <v>1272</v>
      </c>
      <c r="D50" s="21"/>
      <c r="E50" s="21"/>
    </row>
    <row r="51" spans="1:5">
      <c r="A51" s="8" t="s">
        <v>471</v>
      </c>
      <c r="B51" s="18" t="s">
        <v>82</v>
      </c>
      <c r="C51" s="21">
        <v>1272</v>
      </c>
      <c r="D51" s="21"/>
      <c r="E51" s="21"/>
    </row>
    <row r="52" spans="1:5">
      <c r="A52" s="8" t="s">
        <v>496</v>
      </c>
      <c r="B52" s="6" t="s">
        <v>77</v>
      </c>
      <c r="C52" s="21">
        <v>509.8</v>
      </c>
      <c r="D52" s="21">
        <v>515.1</v>
      </c>
      <c r="E52" s="21">
        <v>535.6</v>
      </c>
    </row>
    <row r="53" spans="1:5" ht="22.5">
      <c r="A53" s="8" t="s">
        <v>472</v>
      </c>
      <c r="B53" s="6" t="s">
        <v>78</v>
      </c>
      <c r="C53" s="21">
        <v>509.8</v>
      </c>
      <c r="D53" s="21">
        <v>515.1</v>
      </c>
      <c r="E53" s="21">
        <v>535.6</v>
      </c>
    </row>
    <row r="54" spans="1:5" ht="22.5">
      <c r="A54" s="8" t="s">
        <v>497</v>
      </c>
      <c r="B54" s="6" t="s">
        <v>79</v>
      </c>
      <c r="C54" s="21">
        <v>509.8</v>
      </c>
      <c r="D54" s="21">
        <v>515.1</v>
      </c>
      <c r="E54" s="21">
        <v>535.6</v>
      </c>
    </row>
    <row r="55" spans="1:5" ht="13.5" thickBot="1">
      <c r="A55" s="8" t="s">
        <v>12</v>
      </c>
      <c r="B55" s="19" t="s">
        <v>464</v>
      </c>
      <c r="C55" s="22">
        <f>C6+C42</f>
        <v>51885.2</v>
      </c>
      <c r="D55" s="22">
        <f>D6+D42</f>
        <v>48236.1</v>
      </c>
      <c r="E55" s="22">
        <f>E6+E42</f>
        <v>47414.6</v>
      </c>
    </row>
    <row r="56" spans="1:5">
      <c r="A56" s="11"/>
      <c r="B56" s="1"/>
      <c r="C56" s="12"/>
      <c r="D56" s="12"/>
      <c r="E56" s="12"/>
    </row>
  </sheetData>
  <mergeCells count="2">
    <mergeCell ref="A2:E2"/>
    <mergeCell ref="A1:E1"/>
  </mergeCells>
  <phoneticPr fontId="0" type="noConversion"/>
  <pageMargins left="0.59055118110236227" right="0.11811023622047245" top="0.23622047244094491" bottom="0.23622047244094491" header="0" footer="0"/>
  <pageSetup paperSize="9" scale="75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3"/>
  <sheetViews>
    <sheetView topLeftCell="A145" workbookViewId="0">
      <selection sqref="A1:F1"/>
    </sheetView>
  </sheetViews>
  <sheetFormatPr defaultRowHeight="12.75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1" spans="1:6" ht="15.4" customHeight="1">
      <c r="A1" s="29" t="s">
        <v>83</v>
      </c>
      <c r="B1" s="30"/>
      <c r="C1" s="30"/>
      <c r="D1" s="30"/>
      <c r="E1" s="30"/>
      <c r="F1" s="30"/>
    </row>
    <row r="2" spans="1:6">
      <c r="A2" s="3"/>
      <c r="B2" s="13"/>
      <c r="C2" s="13"/>
      <c r="D2" s="13"/>
      <c r="E2" s="13"/>
      <c r="F2" s="13"/>
    </row>
    <row r="3" spans="1:6" ht="39.6" customHeight="1">
      <c r="A3" s="4" t="s">
        <v>0</v>
      </c>
      <c r="B3" s="4" t="s">
        <v>1</v>
      </c>
      <c r="C3" s="4" t="s">
        <v>84</v>
      </c>
      <c r="D3" s="4" t="s">
        <v>3</v>
      </c>
      <c r="E3" s="4" t="s">
        <v>4</v>
      </c>
      <c r="F3" s="4" t="s">
        <v>5</v>
      </c>
    </row>
    <row r="4" spans="1:6">
      <c r="A4" s="4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</row>
    <row r="5" spans="1:6" ht="22.5">
      <c r="A5" s="6" t="s">
        <v>85</v>
      </c>
      <c r="B5" s="7">
        <v>200</v>
      </c>
      <c r="C5" s="8" t="s">
        <v>12</v>
      </c>
      <c r="D5" s="9">
        <v>66889048.490000002</v>
      </c>
      <c r="E5" s="9">
        <v>27348996.07</v>
      </c>
      <c r="F5" s="10">
        <v>39540052.420000002</v>
      </c>
    </row>
    <row r="6" spans="1:6">
      <c r="A6" s="6" t="s">
        <v>86</v>
      </c>
      <c r="B6" s="7">
        <v>200</v>
      </c>
      <c r="C6" s="8" t="s">
        <v>87</v>
      </c>
      <c r="D6" s="9">
        <v>9250000</v>
      </c>
      <c r="E6" s="9">
        <v>3205657.44</v>
      </c>
      <c r="F6" s="10">
        <v>6044342.5599999996</v>
      </c>
    </row>
    <row r="7" spans="1:6" ht="22.5">
      <c r="A7" s="6" t="s">
        <v>88</v>
      </c>
      <c r="B7" s="7">
        <v>200</v>
      </c>
      <c r="C7" s="8" t="s">
        <v>89</v>
      </c>
      <c r="D7" s="9">
        <v>738200</v>
      </c>
      <c r="E7" s="9">
        <v>274351.15999999997</v>
      </c>
      <c r="F7" s="10">
        <v>463848.84</v>
      </c>
    </row>
    <row r="8" spans="1:6" ht="22.5">
      <c r="A8" s="6" t="s">
        <v>90</v>
      </c>
      <c r="B8" s="7">
        <v>200</v>
      </c>
      <c r="C8" s="8" t="s">
        <v>91</v>
      </c>
      <c r="D8" s="9">
        <v>738200</v>
      </c>
      <c r="E8" s="9">
        <v>274351.15999999997</v>
      </c>
      <c r="F8" s="10">
        <v>463848.84</v>
      </c>
    </row>
    <row r="9" spans="1:6">
      <c r="A9" s="6" t="s">
        <v>92</v>
      </c>
      <c r="B9" s="7">
        <v>200</v>
      </c>
      <c r="C9" s="8" t="s">
        <v>93</v>
      </c>
      <c r="D9" s="9">
        <v>738200</v>
      </c>
      <c r="E9" s="9">
        <v>274351.15999999997</v>
      </c>
      <c r="F9" s="10">
        <v>463848.84</v>
      </c>
    </row>
    <row r="10" spans="1:6">
      <c r="A10" s="6" t="s">
        <v>94</v>
      </c>
      <c r="B10" s="7">
        <v>200</v>
      </c>
      <c r="C10" s="8" t="s">
        <v>95</v>
      </c>
      <c r="D10" s="9">
        <v>738200</v>
      </c>
      <c r="E10" s="9">
        <v>274351.15999999997</v>
      </c>
      <c r="F10" s="10">
        <v>463848.84</v>
      </c>
    </row>
    <row r="11" spans="1:6" ht="33.75">
      <c r="A11" s="6" t="s">
        <v>96</v>
      </c>
      <c r="B11" s="7">
        <v>200</v>
      </c>
      <c r="C11" s="8" t="s">
        <v>97</v>
      </c>
      <c r="D11" s="9">
        <v>738200</v>
      </c>
      <c r="E11" s="9">
        <v>274351.15999999997</v>
      </c>
      <c r="F11" s="10">
        <v>463848.84</v>
      </c>
    </row>
    <row r="12" spans="1:6">
      <c r="A12" s="6" t="s">
        <v>98</v>
      </c>
      <c r="B12" s="7">
        <v>200</v>
      </c>
      <c r="C12" s="8" t="s">
        <v>99</v>
      </c>
      <c r="D12" s="9">
        <v>738200</v>
      </c>
      <c r="E12" s="9">
        <v>274351.15999999997</v>
      </c>
      <c r="F12" s="10">
        <v>463848.84</v>
      </c>
    </row>
    <row r="13" spans="1:6">
      <c r="A13" s="6" t="s">
        <v>100</v>
      </c>
      <c r="B13" s="7">
        <v>200</v>
      </c>
      <c r="C13" s="8" t="s">
        <v>101</v>
      </c>
      <c r="D13" s="9">
        <v>567000</v>
      </c>
      <c r="E13" s="9">
        <v>213569.3</v>
      </c>
      <c r="F13" s="10">
        <v>353430.7</v>
      </c>
    </row>
    <row r="14" spans="1:6" ht="22.5">
      <c r="A14" s="6" t="s">
        <v>102</v>
      </c>
      <c r="B14" s="7">
        <v>200</v>
      </c>
      <c r="C14" s="8" t="s">
        <v>103</v>
      </c>
      <c r="D14" s="9">
        <v>171200</v>
      </c>
      <c r="E14" s="9">
        <v>60781.86</v>
      </c>
      <c r="F14" s="10">
        <v>110418.14</v>
      </c>
    </row>
    <row r="15" spans="1:6" ht="33.75">
      <c r="A15" s="6" t="s">
        <v>104</v>
      </c>
      <c r="B15" s="7">
        <v>200</v>
      </c>
      <c r="C15" s="8" t="s">
        <v>105</v>
      </c>
      <c r="D15" s="9">
        <v>7061800</v>
      </c>
      <c r="E15" s="9">
        <v>2893006.91</v>
      </c>
      <c r="F15" s="10">
        <v>4168793.09</v>
      </c>
    </row>
    <row r="16" spans="1:6" ht="22.5">
      <c r="A16" s="6" t="s">
        <v>90</v>
      </c>
      <c r="B16" s="7">
        <v>200</v>
      </c>
      <c r="C16" s="8" t="s">
        <v>106</v>
      </c>
      <c r="D16" s="9">
        <v>7061800</v>
      </c>
      <c r="E16" s="9">
        <v>2893006.91</v>
      </c>
      <c r="F16" s="10">
        <v>4168793.09</v>
      </c>
    </row>
    <row r="17" spans="1:6">
      <c r="A17" s="6" t="s">
        <v>107</v>
      </c>
      <c r="B17" s="7">
        <v>200</v>
      </c>
      <c r="C17" s="8" t="s">
        <v>108</v>
      </c>
      <c r="D17" s="9">
        <v>7061800</v>
      </c>
      <c r="E17" s="9">
        <v>2893006.91</v>
      </c>
      <c r="F17" s="10">
        <v>4168793.09</v>
      </c>
    </row>
    <row r="18" spans="1:6">
      <c r="A18" s="6" t="s">
        <v>109</v>
      </c>
      <c r="B18" s="7">
        <v>200</v>
      </c>
      <c r="C18" s="8" t="s">
        <v>110</v>
      </c>
      <c r="D18" s="9">
        <v>7061800</v>
      </c>
      <c r="E18" s="9">
        <v>2893006.91</v>
      </c>
      <c r="F18" s="10">
        <v>4168793.09</v>
      </c>
    </row>
    <row r="19" spans="1:6" ht="33.75">
      <c r="A19" s="6" t="s">
        <v>96</v>
      </c>
      <c r="B19" s="7">
        <v>200</v>
      </c>
      <c r="C19" s="8" t="s">
        <v>111</v>
      </c>
      <c r="D19" s="9">
        <v>4337300</v>
      </c>
      <c r="E19" s="9">
        <v>1988836.44</v>
      </c>
      <c r="F19" s="10">
        <v>2348463.56</v>
      </c>
    </row>
    <row r="20" spans="1:6">
      <c r="A20" s="6" t="s">
        <v>98</v>
      </c>
      <c r="B20" s="7">
        <v>200</v>
      </c>
      <c r="C20" s="8" t="s">
        <v>112</v>
      </c>
      <c r="D20" s="9">
        <v>4337300</v>
      </c>
      <c r="E20" s="9">
        <v>1988836.44</v>
      </c>
      <c r="F20" s="10">
        <v>2348463.56</v>
      </c>
    </row>
    <row r="21" spans="1:6">
      <c r="A21" s="6" t="s">
        <v>100</v>
      </c>
      <c r="B21" s="7">
        <v>200</v>
      </c>
      <c r="C21" s="8" t="s">
        <v>113</v>
      </c>
      <c r="D21" s="9">
        <v>3328600</v>
      </c>
      <c r="E21" s="9">
        <v>1448609.27</v>
      </c>
      <c r="F21" s="10">
        <v>1879990.73</v>
      </c>
    </row>
    <row r="22" spans="1:6" ht="22.5">
      <c r="A22" s="6" t="s">
        <v>114</v>
      </c>
      <c r="B22" s="7">
        <v>200</v>
      </c>
      <c r="C22" s="8" t="s">
        <v>115</v>
      </c>
      <c r="D22" s="9">
        <v>3500</v>
      </c>
      <c r="E22" s="9">
        <v>0</v>
      </c>
      <c r="F22" s="10">
        <v>3500</v>
      </c>
    </row>
    <row r="23" spans="1:6" ht="22.5">
      <c r="A23" s="6" t="s">
        <v>102</v>
      </c>
      <c r="B23" s="7">
        <v>200</v>
      </c>
      <c r="C23" s="8" t="s">
        <v>116</v>
      </c>
      <c r="D23" s="9">
        <v>1005200</v>
      </c>
      <c r="E23" s="9">
        <v>540227.17000000004</v>
      </c>
      <c r="F23" s="10">
        <v>464972.83</v>
      </c>
    </row>
    <row r="24" spans="1:6">
      <c r="A24" s="6" t="s">
        <v>117</v>
      </c>
      <c r="B24" s="7">
        <v>200</v>
      </c>
      <c r="C24" s="8" t="s">
        <v>118</v>
      </c>
      <c r="D24" s="9">
        <v>2712000</v>
      </c>
      <c r="E24" s="9">
        <v>893183.16</v>
      </c>
      <c r="F24" s="10">
        <v>1818816.84</v>
      </c>
    </row>
    <row r="25" spans="1:6" ht="22.5">
      <c r="A25" s="6" t="s">
        <v>119</v>
      </c>
      <c r="B25" s="7">
        <v>200</v>
      </c>
      <c r="C25" s="8" t="s">
        <v>120</v>
      </c>
      <c r="D25" s="9">
        <v>2712000</v>
      </c>
      <c r="E25" s="9">
        <v>893183.16</v>
      </c>
      <c r="F25" s="10">
        <v>1818816.84</v>
      </c>
    </row>
    <row r="26" spans="1:6">
      <c r="A26" s="6" t="s">
        <v>121</v>
      </c>
      <c r="B26" s="7">
        <v>200</v>
      </c>
      <c r="C26" s="8" t="s">
        <v>122</v>
      </c>
      <c r="D26" s="9">
        <v>410000</v>
      </c>
      <c r="E26" s="9">
        <v>139566.89000000001</v>
      </c>
      <c r="F26" s="10">
        <v>270433.11</v>
      </c>
    </row>
    <row r="27" spans="1:6" ht="22.5">
      <c r="A27" s="6" t="s">
        <v>123</v>
      </c>
      <c r="B27" s="7">
        <v>200</v>
      </c>
      <c r="C27" s="8" t="s">
        <v>124</v>
      </c>
      <c r="D27" s="9">
        <v>2302000</v>
      </c>
      <c r="E27" s="9">
        <v>753616.27</v>
      </c>
      <c r="F27" s="10">
        <v>1548383.73</v>
      </c>
    </row>
    <row r="28" spans="1:6">
      <c r="A28" s="6" t="s">
        <v>125</v>
      </c>
      <c r="B28" s="7">
        <v>200</v>
      </c>
      <c r="C28" s="8" t="s">
        <v>126</v>
      </c>
      <c r="D28" s="9">
        <v>12500</v>
      </c>
      <c r="E28" s="9">
        <v>10987.31</v>
      </c>
      <c r="F28" s="10">
        <v>1512.69</v>
      </c>
    </row>
    <row r="29" spans="1:6">
      <c r="A29" s="6" t="s">
        <v>127</v>
      </c>
      <c r="B29" s="7">
        <v>200</v>
      </c>
      <c r="C29" s="8" t="s">
        <v>128</v>
      </c>
      <c r="D29" s="9">
        <v>12500</v>
      </c>
      <c r="E29" s="9">
        <v>10987.31</v>
      </c>
      <c r="F29" s="10">
        <v>1512.69</v>
      </c>
    </row>
    <row r="30" spans="1:6">
      <c r="A30" s="6" t="s">
        <v>129</v>
      </c>
      <c r="B30" s="7">
        <v>200</v>
      </c>
      <c r="C30" s="8" t="s">
        <v>130</v>
      </c>
      <c r="D30" s="9">
        <v>1000</v>
      </c>
      <c r="E30" s="9">
        <v>953.85</v>
      </c>
      <c r="F30" s="10">
        <v>46.15</v>
      </c>
    </row>
    <row r="31" spans="1:6">
      <c r="A31" s="6" t="s">
        <v>131</v>
      </c>
      <c r="B31" s="7">
        <v>200</v>
      </c>
      <c r="C31" s="8" t="s">
        <v>132</v>
      </c>
      <c r="D31" s="9">
        <v>11500</v>
      </c>
      <c r="E31" s="9">
        <v>10033.459999999999</v>
      </c>
      <c r="F31" s="10">
        <v>1466.54</v>
      </c>
    </row>
    <row r="32" spans="1:6">
      <c r="A32" s="6" t="s">
        <v>133</v>
      </c>
      <c r="B32" s="7">
        <v>200</v>
      </c>
      <c r="C32" s="8" t="s">
        <v>134</v>
      </c>
      <c r="D32" s="9">
        <v>550000</v>
      </c>
      <c r="E32" s="9">
        <v>0</v>
      </c>
      <c r="F32" s="10">
        <v>550000</v>
      </c>
    </row>
    <row r="33" spans="1:6">
      <c r="A33" s="6" t="s">
        <v>135</v>
      </c>
      <c r="B33" s="7">
        <v>200</v>
      </c>
      <c r="C33" s="8" t="s">
        <v>136</v>
      </c>
      <c r="D33" s="9">
        <v>550000</v>
      </c>
      <c r="E33" s="9">
        <v>0</v>
      </c>
      <c r="F33" s="10">
        <v>550000</v>
      </c>
    </row>
    <row r="34" spans="1:6">
      <c r="A34" s="6" t="s">
        <v>137</v>
      </c>
      <c r="B34" s="7">
        <v>200</v>
      </c>
      <c r="C34" s="8" t="s">
        <v>138</v>
      </c>
      <c r="D34" s="9">
        <v>550000</v>
      </c>
      <c r="E34" s="9">
        <v>0</v>
      </c>
      <c r="F34" s="10">
        <v>550000</v>
      </c>
    </row>
    <row r="35" spans="1:6">
      <c r="A35" s="6" t="s">
        <v>125</v>
      </c>
      <c r="B35" s="7">
        <v>200</v>
      </c>
      <c r="C35" s="8" t="s">
        <v>139</v>
      </c>
      <c r="D35" s="9">
        <v>550000</v>
      </c>
      <c r="E35" s="9">
        <v>0</v>
      </c>
      <c r="F35" s="10">
        <v>550000</v>
      </c>
    </row>
    <row r="36" spans="1:6">
      <c r="A36" s="6" t="s">
        <v>140</v>
      </c>
      <c r="B36" s="7">
        <v>200</v>
      </c>
      <c r="C36" s="8" t="s">
        <v>141</v>
      </c>
      <c r="D36" s="9">
        <v>550000</v>
      </c>
      <c r="E36" s="9">
        <v>0</v>
      </c>
      <c r="F36" s="10">
        <v>550000</v>
      </c>
    </row>
    <row r="37" spans="1:6">
      <c r="A37" s="6" t="s">
        <v>142</v>
      </c>
      <c r="B37" s="7">
        <v>200</v>
      </c>
      <c r="C37" s="8" t="s">
        <v>143</v>
      </c>
      <c r="D37" s="9">
        <v>900000</v>
      </c>
      <c r="E37" s="9">
        <v>38299.370000000003</v>
      </c>
      <c r="F37" s="10">
        <v>861700.63</v>
      </c>
    </row>
    <row r="38" spans="1:6" ht="22.5">
      <c r="A38" s="6" t="s">
        <v>90</v>
      </c>
      <c r="B38" s="7">
        <v>200</v>
      </c>
      <c r="C38" s="8" t="s">
        <v>144</v>
      </c>
      <c r="D38" s="9">
        <v>900000</v>
      </c>
      <c r="E38" s="9">
        <v>38299.370000000003</v>
      </c>
      <c r="F38" s="10">
        <v>861700.63</v>
      </c>
    </row>
    <row r="39" spans="1:6">
      <c r="A39" s="6" t="s">
        <v>145</v>
      </c>
      <c r="B39" s="7">
        <v>200</v>
      </c>
      <c r="C39" s="8" t="s">
        <v>146</v>
      </c>
      <c r="D39" s="9">
        <v>700000</v>
      </c>
      <c r="E39" s="9">
        <v>18299.37</v>
      </c>
      <c r="F39" s="10">
        <v>681700.63</v>
      </c>
    </row>
    <row r="40" spans="1:6">
      <c r="A40" s="6" t="s">
        <v>147</v>
      </c>
      <c r="B40" s="7">
        <v>200</v>
      </c>
      <c r="C40" s="8" t="s">
        <v>148</v>
      </c>
      <c r="D40" s="9">
        <v>700000</v>
      </c>
      <c r="E40" s="9">
        <v>18299.37</v>
      </c>
      <c r="F40" s="10">
        <v>681700.63</v>
      </c>
    </row>
    <row r="41" spans="1:6">
      <c r="A41" s="6" t="s">
        <v>117</v>
      </c>
      <c r="B41" s="7">
        <v>200</v>
      </c>
      <c r="C41" s="8" t="s">
        <v>149</v>
      </c>
      <c r="D41" s="9">
        <v>700000</v>
      </c>
      <c r="E41" s="9">
        <v>18299.37</v>
      </c>
      <c r="F41" s="10">
        <v>681700.63</v>
      </c>
    </row>
    <row r="42" spans="1:6" ht="22.5">
      <c r="A42" s="6" t="s">
        <v>119</v>
      </c>
      <c r="B42" s="7">
        <v>200</v>
      </c>
      <c r="C42" s="8" t="s">
        <v>150</v>
      </c>
      <c r="D42" s="9">
        <v>700000</v>
      </c>
      <c r="E42" s="9">
        <v>18299.37</v>
      </c>
      <c r="F42" s="10">
        <v>681700.63</v>
      </c>
    </row>
    <row r="43" spans="1:6" ht="22.5">
      <c r="A43" s="6" t="s">
        <v>123</v>
      </c>
      <c r="B43" s="7">
        <v>200</v>
      </c>
      <c r="C43" s="8" t="s">
        <v>151</v>
      </c>
      <c r="D43" s="9">
        <v>700000</v>
      </c>
      <c r="E43" s="9">
        <v>18299.37</v>
      </c>
      <c r="F43" s="10">
        <v>681700.63</v>
      </c>
    </row>
    <row r="44" spans="1:6">
      <c r="A44" s="6" t="s">
        <v>152</v>
      </c>
      <c r="B44" s="7">
        <v>200</v>
      </c>
      <c r="C44" s="8" t="s">
        <v>153</v>
      </c>
      <c r="D44" s="9">
        <v>200000</v>
      </c>
      <c r="E44" s="9">
        <v>20000</v>
      </c>
      <c r="F44" s="10">
        <v>180000</v>
      </c>
    </row>
    <row r="45" spans="1:6" ht="22.5">
      <c r="A45" s="6" t="s">
        <v>154</v>
      </c>
      <c r="B45" s="7">
        <v>200</v>
      </c>
      <c r="C45" s="8" t="s">
        <v>155</v>
      </c>
      <c r="D45" s="9">
        <v>200000</v>
      </c>
      <c r="E45" s="9">
        <v>20000</v>
      </c>
      <c r="F45" s="10">
        <v>180000</v>
      </c>
    </row>
    <row r="46" spans="1:6">
      <c r="A46" s="6" t="s">
        <v>117</v>
      </c>
      <c r="B46" s="7">
        <v>200</v>
      </c>
      <c r="C46" s="8" t="s">
        <v>156</v>
      </c>
      <c r="D46" s="9">
        <v>200000</v>
      </c>
      <c r="E46" s="9">
        <v>20000</v>
      </c>
      <c r="F46" s="10">
        <v>180000</v>
      </c>
    </row>
    <row r="47" spans="1:6" ht="22.5">
      <c r="A47" s="6" t="s">
        <v>119</v>
      </c>
      <c r="B47" s="7">
        <v>200</v>
      </c>
      <c r="C47" s="8" t="s">
        <v>157</v>
      </c>
      <c r="D47" s="9">
        <v>200000</v>
      </c>
      <c r="E47" s="9">
        <v>20000</v>
      </c>
      <c r="F47" s="10">
        <v>180000</v>
      </c>
    </row>
    <row r="48" spans="1:6" ht="22.5">
      <c r="A48" s="6" t="s">
        <v>123</v>
      </c>
      <c r="B48" s="7">
        <v>200</v>
      </c>
      <c r="C48" s="8" t="s">
        <v>158</v>
      </c>
      <c r="D48" s="9">
        <v>200000</v>
      </c>
      <c r="E48" s="9">
        <v>20000</v>
      </c>
      <c r="F48" s="10">
        <v>180000</v>
      </c>
    </row>
    <row r="49" spans="1:6">
      <c r="A49" s="6" t="s">
        <v>159</v>
      </c>
      <c r="B49" s="7">
        <v>200</v>
      </c>
      <c r="C49" s="8" t="s">
        <v>160</v>
      </c>
      <c r="D49" s="9">
        <v>338100</v>
      </c>
      <c r="E49" s="9">
        <v>171111.35</v>
      </c>
      <c r="F49" s="10">
        <v>166988.65</v>
      </c>
    </row>
    <row r="50" spans="1:6">
      <c r="A50" s="6" t="s">
        <v>161</v>
      </c>
      <c r="B50" s="7">
        <v>200</v>
      </c>
      <c r="C50" s="8" t="s">
        <v>162</v>
      </c>
      <c r="D50" s="9">
        <v>338100</v>
      </c>
      <c r="E50" s="9">
        <v>171111.35</v>
      </c>
      <c r="F50" s="10">
        <v>166988.65</v>
      </c>
    </row>
    <row r="51" spans="1:6" ht="22.5">
      <c r="A51" s="6" t="s">
        <v>90</v>
      </c>
      <c r="B51" s="7">
        <v>200</v>
      </c>
      <c r="C51" s="8" t="s">
        <v>163</v>
      </c>
      <c r="D51" s="9">
        <v>338100</v>
      </c>
      <c r="E51" s="9">
        <v>171111.35</v>
      </c>
      <c r="F51" s="10">
        <v>166988.65</v>
      </c>
    </row>
    <row r="52" spans="1:6">
      <c r="A52" s="6" t="s">
        <v>164</v>
      </c>
      <c r="B52" s="7">
        <v>200</v>
      </c>
      <c r="C52" s="8" t="s">
        <v>165</v>
      </c>
      <c r="D52" s="9">
        <v>338100</v>
      </c>
      <c r="E52" s="9">
        <v>171111.35</v>
      </c>
      <c r="F52" s="10">
        <v>166988.65</v>
      </c>
    </row>
    <row r="53" spans="1:6" ht="22.5">
      <c r="A53" s="6" t="s">
        <v>166</v>
      </c>
      <c r="B53" s="7">
        <v>200</v>
      </c>
      <c r="C53" s="8" t="s">
        <v>167</v>
      </c>
      <c r="D53" s="9">
        <v>338100</v>
      </c>
      <c r="E53" s="9">
        <v>171111.35</v>
      </c>
      <c r="F53" s="10">
        <v>166988.65</v>
      </c>
    </row>
    <row r="54" spans="1:6">
      <c r="A54" s="6" t="s">
        <v>117</v>
      </c>
      <c r="B54" s="7">
        <v>200</v>
      </c>
      <c r="C54" s="8" t="s">
        <v>168</v>
      </c>
      <c r="D54" s="9">
        <v>338100</v>
      </c>
      <c r="E54" s="9">
        <v>171111.35</v>
      </c>
      <c r="F54" s="10">
        <v>166988.65</v>
      </c>
    </row>
    <row r="55" spans="1:6" ht="22.5">
      <c r="A55" s="6" t="s">
        <v>119</v>
      </c>
      <c r="B55" s="7">
        <v>200</v>
      </c>
      <c r="C55" s="8" t="s">
        <v>169</v>
      </c>
      <c r="D55" s="9">
        <v>338100</v>
      </c>
      <c r="E55" s="9">
        <v>171111.35</v>
      </c>
      <c r="F55" s="10">
        <v>166988.65</v>
      </c>
    </row>
    <row r="56" spans="1:6">
      <c r="A56" s="6" t="s">
        <v>121</v>
      </c>
      <c r="B56" s="7">
        <v>200</v>
      </c>
      <c r="C56" s="8" t="s">
        <v>170</v>
      </c>
      <c r="D56" s="9">
        <v>14693.45</v>
      </c>
      <c r="E56" s="9">
        <v>5993.45</v>
      </c>
      <c r="F56" s="10">
        <v>8700</v>
      </c>
    </row>
    <row r="57" spans="1:6" ht="22.5">
      <c r="A57" s="6" t="s">
        <v>123</v>
      </c>
      <c r="B57" s="7">
        <v>200</v>
      </c>
      <c r="C57" s="8" t="s">
        <v>171</v>
      </c>
      <c r="D57" s="9">
        <v>323406.55</v>
      </c>
      <c r="E57" s="9">
        <v>165117.9</v>
      </c>
      <c r="F57" s="10">
        <v>158288.65</v>
      </c>
    </row>
    <row r="58" spans="1:6">
      <c r="A58" s="6" t="s">
        <v>172</v>
      </c>
      <c r="B58" s="7">
        <v>200</v>
      </c>
      <c r="C58" s="8" t="s">
        <v>173</v>
      </c>
      <c r="D58" s="9">
        <v>220000</v>
      </c>
      <c r="E58" s="9">
        <v>20000</v>
      </c>
      <c r="F58" s="10">
        <v>200000</v>
      </c>
    </row>
    <row r="59" spans="1:6" ht="22.5">
      <c r="A59" s="6" t="s">
        <v>174</v>
      </c>
      <c r="B59" s="7">
        <v>200</v>
      </c>
      <c r="C59" s="8" t="s">
        <v>175</v>
      </c>
      <c r="D59" s="9">
        <v>20000</v>
      </c>
      <c r="E59" s="9">
        <v>20000</v>
      </c>
      <c r="F59" s="10">
        <v>0</v>
      </c>
    </row>
    <row r="60" spans="1:6">
      <c r="A60" s="6" t="s">
        <v>135</v>
      </c>
      <c r="B60" s="7">
        <v>200</v>
      </c>
      <c r="C60" s="8" t="s">
        <v>176</v>
      </c>
      <c r="D60" s="9">
        <v>20000</v>
      </c>
      <c r="E60" s="9">
        <v>20000</v>
      </c>
      <c r="F60" s="10">
        <v>0</v>
      </c>
    </row>
    <row r="61" spans="1:6">
      <c r="A61" s="6" t="s">
        <v>137</v>
      </c>
      <c r="B61" s="7">
        <v>200</v>
      </c>
      <c r="C61" s="8" t="s">
        <v>177</v>
      </c>
      <c r="D61" s="9">
        <v>20000</v>
      </c>
      <c r="E61" s="9">
        <v>20000</v>
      </c>
      <c r="F61" s="10">
        <v>0</v>
      </c>
    </row>
    <row r="62" spans="1:6">
      <c r="A62" s="6" t="s">
        <v>178</v>
      </c>
      <c r="B62" s="7">
        <v>200</v>
      </c>
      <c r="C62" s="8" t="s">
        <v>179</v>
      </c>
      <c r="D62" s="9">
        <v>20000</v>
      </c>
      <c r="E62" s="9">
        <v>20000</v>
      </c>
      <c r="F62" s="10">
        <v>0</v>
      </c>
    </row>
    <row r="63" spans="1:6">
      <c r="A63" s="6" t="s">
        <v>180</v>
      </c>
      <c r="B63" s="7">
        <v>200</v>
      </c>
      <c r="C63" s="8" t="s">
        <v>181</v>
      </c>
      <c r="D63" s="9">
        <v>20000</v>
      </c>
      <c r="E63" s="9">
        <v>20000</v>
      </c>
      <c r="F63" s="10">
        <v>0</v>
      </c>
    </row>
    <row r="64" spans="1:6">
      <c r="A64" s="6" t="s">
        <v>182</v>
      </c>
      <c r="B64" s="7">
        <v>200</v>
      </c>
      <c r="C64" s="8" t="s">
        <v>183</v>
      </c>
      <c r="D64" s="9">
        <v>200000</v>
      </c>
      <c r="E64" s="9">
        <v>0</v>
      </c>
      <c r="F64" s="10">
        <v>200000</v>
      </c>
    </row>
    <row r="65" spans="1:6" ht="22.5">
      <c r="A65" s="6" t="s">
        <v>90</v>
      </c>
      <c r="B65" s="7">
        <v>200</v>
      </c>
      <c r="C65" s="8" t="s">
        <v>184</v>
      </c>
      <c r="D65" s="9">
        <v>200000</v>
      </c>
      <c r="E65" s="9">
        <v>0</v>
      </c>
      <c r="F65" s="10">
        <v>200000</v>
      </c>
    </row>
    <row r="66" spans="1:6">
      <c r="A66" s="6" t="s">
        <v>185</v>
      </c>
      <c r="B66" s="7">
        <v>200</v>
      </c>
      <c r="C66" s="8" t="s">
        <v>186</v>
      </c>
      <c r="D66" s="9">
        <v>200000</v>
      </c>
      <c r="E66" s="9">
        <v>0</v>
      </c>
      <c r="F66" s="10">
        <v>200000</v>
      </c>
    </row>
    <row r="67" spans="1:6">
      <c r="A67" s="6" t="s">
        <v>187</v>
      </c>
      <c r="B67" s="7">
        <v>200</v>
      </c>
      <c r="C67" s="8" t="s">
        <v>188</v>
      </c>
      <c r="D67" s="9">
        <v>200000</v>
      </c>
      <c r="E67" s="9">
        <v>0</v>
      </c>
      <c r="F67" s="10">
        <v>200000</v>
      </c>
    </row>
    <row r="68" spans="1:6">
      <c r="A68" s="6" t="s">
        <v>117</v>
      </c>
      <c r="B68" s="7">
        <v>200</v>
      </c>
      <c r="C68" s="8" t="s">
        <v>189</v>
      </c>
      <c r="D68" s="9">
        <v>200000</v>
      </c>
      <c r="E68" s="9">
        <v>0</v>
      </c>
      <c r="F68" s="10">
        <v>200000</v>
      </c>
    </row>
    <row r="69" spans="1:6" ht="22.5">
      <c r="A69" s="6" t="s">
        <v>119</v>
      </c>
      <c r="B69" s="7">
        <v>200</v>
      </c>
      <c r="C69" s="8" t="s">
        <v>190</v>
      </c>
      <c r="D69" s="9">
        <v>200000</v>
      </c>
      <c r="E69" s="9">
        <v>0</v>
      </c>
      <c r="F69" s="10">
        <v>200000</v>
      </c>
    </row>
    <row r="70" spans="1:6" ht="22.5">
      <c r="A70" s="6" t="s">
        <v>123</v>
      </c>
      <c r="B70" s="7">
        <v>200</v>
      </c>
      <c r="C70" s="8" t="s">
        <v>191</v>
      </c>
      <c r="D70" s="9">
        <v>200000</v>
      </c>
      <c r="E70" s="9">
        <v>0</v>
      </c>
      <c r="F70" s="10">
        <v>200000</v>
      </c>
    </row>
    <row r="71" spans="1:6">
      <c r="A71" s="6" t="s">
        <v>192</v>
      </c>
      <c r="B71" s="7">
        <v>200</v>
      </c>
      <c r="C71" s="8" t="s">
        <v>193</v>
      </c>
      <c r="D71" s="9">
        <v>10449472.939999999</v>
      </c>
      <c r="E71" s="9">
        <v>3345311.38</v>
      </c>
      <c r="F71" s="10">
        <v>7104161.5599999996</v>
      </c>
    </row>
    <row r="72" spans="1:6">
      <c r="A72" s="6" t="s">
        <v>194</v>
      </c>
      <c r="B72" s="7">
        <v>200</v>
      </c>
      <c r="C72" s="8" t="s">
        <v>195</v>
      </c>
      <c r="D72" s="9">
        <v>460000</v>
      </c>
      <c r="E72" s="9">
        <v>180000</v>
      </c>
      <c r="F72" s="10">
        <v>280000</v>
      </c>
    </row>
    <row r="73" spans="1:6" ht="22.5">
      <c r="A73" s="6" t="s">
        <v>90</v>
      </c>
      <c r="B73" s="7">
        <v>200</v>
      </c>
      <c r="C73" s="8" t="s">
        <v>196</v>
      </c>
      <c r="D73" s="9">
        <v>460000</v>
      </c>
      <c r="E73" s="9">
        <v>180000</v>
      </c>
      <c r="F73" s="10">
        <v>280000</v>
      </c>
    </row>
    <row r="74" spans="1:6" ht="22.5">
      <c r="A74" s="6" t="s">
        <v>197</v>
      </c>
      <c r="B74" s="7">
        <v>200</v>
      </c>
      <c r="C74" s="8" t="s">
        <v>198</v>
      </c>
      <c r="D74" s="9">
        <v>460000</v>
      </c>
      <c r="E74" s="9">
        <v>180000</v>
      </c>
      <c r="F74" s="10">
        <v>280000</v>
      </c>
    </row>
    <row r="75" spans="1:6" ht="22.5">
      <c r="A75" s="6" t="s">
        <v>199</v>
      </c>
      <c r="B75" s="7">
        <v>200</v>
      </c>
      <c r="C75" s="8" t="s">
        <v>200</v>
      </c>
      <c r="D75" s="9">
        <v>460000</v>
      </c>
      <c r="E75" s="9">
        <v>180000</v>
      </c>
      <c r="F75" s="10">
        <v>280000</v>
      </c>
    </row>
    <row r="76" spans="1:6">
      <c r="A76" s="6" t="s">
        <v>201</v>
      </c>
      <c r="B76" s="7">
        <v>200</v>
      </c>
      <c r="C76" s="8" t="s">
        <v>202</v>
      </c>
      <c r="D76" s="9">
        <v>460000</v>
      </c>
      <c r="E76" s="9">
        <v>180000</v>
      </c>
      <c r="F76" s="10">
        <v>280000</v>
      </c>
    </row>
    <row r="77" spans="1:6">
      <c r="A77" s="6" t="s">
        <v>80</v>
      </c>
      <c r="B77" s="7">
        <v>200</v>
      </c>
      <c r="C77" s="8" t="s">
        <v>203</v>
      </c>
      <c r="D77" s="9">
        <v>460000</v>
      </c>
      <c r="E77" s="9">
        <v>180000</v>
      </c>
      <c r="F77" s="10">
        <v>280000</v>
      </c>
    </row>
    <row r="78" spans="1:6">
      <c r="A78" s="6" t="s">
        <v>204</v>
      </c>
      <c r="B78" s="7">
        <v>200</v>
      </c>
      <c r="C78" s="8" t="s">
        <v>205</v>
      </c>
      <c r="D78" s="9">
        <v>9736472.9399999995</v>
      </c>
      <c r="E78" s="9">
        <v>3062311.38</v>
      </c>
      <c r="F78" s="10">
        <v>6674161.5599999996</v>
      </c>
    </row>
    <row r="79" spans="1:6" ht="22.5">
      <c r="A79" s="6" t="s">
        <v>90</v>
      </c>
      <c r="B79" s="7">
        <v>200</v>
      </c>
      <c r="C79" s="8" t="s">
        <v>206</v>
      </c>
      <c r="D79" s="9">
        <v>9736472.9399999995</v>
      </c>
      <c r="E79" s="9">
        <v>3062311.38</v>
      </c>
      <c r="F79" s="10">
        <v>6674161.5599999996</v>
      </c>
    </row>
    <row r="80" spans="1:6" ht="22.5">
      <c r="A80" s="6" t="s">
        <v>207</v>
      </c>
      <c r="B80" s="7">
        <v>200</v>
      </c>
      <c r="C80" s="8" t="s">
        <v>208</v>
      </c>
      <c r="D80" s="9">
        <v>6519872.9400000004</v>
      </c>
      <c r="E80" s="9">
        <v>3062311.38</v>
      </c>
      <c r="F80" s="10">
        <v>3457561.56</v>
      </c>
    </row>
    <row r="81" spans="1:6" ht="22.5">
      <c r="A81" s="6" t="s">
        <v>209</v>
      </c>
      <c r="B81" s="7">
        <v>200</v>
      </c>
      <c r="C81" s="8" t="s">
        <v>210</v>
      </c>
      <c r="D81" s="9">
        <v>6519872.9400000004</v>
      </c>
      <c r="E81" s="9">
        <v>3062311.38</v>
      </c>
      <c r="F81" s="10">
        <v>3457561.56</v>
      </c>
    </row>
    <row r="82" spans="1:6">
      <c r="A82" s="6" t="s">
        <v>117</v>
      </c>
      <c r="B82" s="7">
        <v>200</v>
      </c>
      <c r="C82" s="8" t="s">
        <v>211</v>
      </c>
      <c r="D82" s="9">
        <v>6519872.9400000004</v>
      </c>
      <c r="E82" s="9">
        <v>3062311.38</v>
      </c>
      <c r="F82" s="10">
        <v>3457561.56</v>
      </c>
    </row>
    <row r="83" spans="1:6" ht="22.5">
      <c r="A83" s="6" t="s">
        <v>119</v>
      </c>
      <c r="B83" s="7">
        <v>200</v>
      </c>
      <c r="C83" s="8" t="s">
        <v>212</v>
      </c>
      <c r="D83" s="9">
        <v>6519872.9400000004</v>
      </c>
      <c r="E83" s="9">
        <v>3062311.38</v>
      </c>
      <c r="F83" s="10">
        <v>3457561.56</v>
      </c>
    </row>
    <row r="84" spans="1:6" ht="22.5">
      <c r="A84" s="6" t="s">
        <v>123</v>
      </c>
      <c r="B84" s="7">
        <v>200</v>
      </c>
      <c r="C84" s="8" t="s">
        <v>213</v>
      </c>
      <c r="D84" s="9">
        <v>6519872.9400000004</v>
      </c>
      <c r="E84" s="9">
        <v>3062311.38</v>
      </c>
      <c r="F84" s="10">
        <v>3457561.56</v>
      </c>
    </row>
    <row r="85" spans="1:6" ht="22.5">
      <c r="A85" s="6" t="s">
        <v>214</v>
      </c>
      <c r="B85" s="7">
        <v>200</v>
      </c>
      <c r="C85" s="8" t="s">
        <v>215</v>
      </c>
      <c r="D85" s="9">
        <v>3216600</v>
      </c>
      <c r="E85" s="9">
        <v>0</v>
      </c>
      <c r="F85" s="10">
        <v>3216600</v>
      </c>
    </row>
    <row r="86" spans="1:6" ht="22.5">
      <c r="A86" s="6" t="s">
        <v>216</v>
      </c>
      <c r="B86" s="7">
        <v>200</v>
      </c>
      <c r="C86" s="8" t="s">
        <v>217</v>
      </c>
      <c r="D86" s="9">
        <v>2920900</v>
      </c>
      <c r="E86" s="9">
        <v>0</v>
      </c>
      <c r="F86" s="10">
        <v>2920900</v>
      </c>
    </row>
    <row r="87" spans="1:6">
      <c r="A87" s="6" t="s">
        <v>117</v>
      </c>
      <c r="B87" s="7">
        <v>200</v>
      </c>
      <c r="C87" s="8" t="s">
        <v>218</v>
      </c>
      <c r="D87" s="9">
        <v>2920900</v>
      </c>
      <c r="E87" s="9">
        <v>0</v>
      </c>
      <c r="F87" s="10">
        <v>2920900</v>
      </c>
    </row>
    <row r="88" spans="1:6" ht="22.5">
      <c r="A88" s="6" t="s">
        <v>119</v>
      </c>
      <c r="B88" s="7">
        <v>200</v>
      </c>
      <c r="C88" s="8" t="s">
        <v>219</v>
      </c>
      <c r="D88" s="9">
        <v>2920900</v>
      </c>
      <c r="E88" s="9">
        <v>0</v>
      </c>
      <c r="F88" s="10">
        <v>2920900</v>
      </c>
    </row>
    <row r="89" spans="1:6" ht="22.5">
      <c r="A89" s="6" t="s">
        <v>123</v>
      </c>
      <c r="B89" s="7">
        <v>200</v>
      </c>
      <c r="C89" s="8" t="s">
        <v>220</v>
      </c>
      <c r="D89" s="9">
        <v>2920900</v>
      </c>
      <c r="E89" s="9">
        <v>0</v>
      </c>
      <c r="F89" s="10">
        <v>2920900</v>
      </c>
    </row>
    <row r="90" spans="1:6" ht="22.5">
      <c r="A90" s="6" t="s">
        <v>221</v>
      </c>
      <c r="B90" s="7">
        <v>200</v>
      </c>
      <c r="C90" s="8" t="s">
        <v>222</v>
      </c>
      <c r="D90" s="9">
        <v>295700</v>
      </c>
      <c r="E90" s="9">
        <v>0</v>
      </c>
      <c r="F90" s="10">
        <v>295700</v>
      </c>
    </row>
    <row r="91" spans="1:6">
      <c r="A91" s="6" t="s">
        <v>117</v>
      </c>
      <c r="B91" s="7">
        <v>200</v>
      </c>
      <c r="C91" s="8" t="s">
        <v>223</v>
      </c>
      <c r="D91" s="9">
        <v>295700</v>
      </c>
      <c r="E91" s="9">
        <v>0</v>
      </c>
      <c r="F91" s="10">
        <v>295700</v>
      </c>
    </row>
    <row r="92" spans="1:6" ht="22.5">
      <c r="A92" s="6" t="s">
        <v>119</v>
      </c>
      <c r="B92" s="7">
        <v>200</v>
      </c>
      <c r="C92" s="8" t="s">
        <v>224</v>
      </c>
      <c r="D92" s="9">
        <v>295700</v>
      </c>
      <c r="E92" s="9">
        <v>0</v>
      </c>
      <c r="F92" s="10">
        <v>295700</v>
      </c>
    </row>
    <row r="93" spans="1:6" ht="22.5">
      <c r="A93" s="6" t="s">
        <v>123</v>
      </c>
      <c r="B93" s="7">
        <v>200</v>
      </c>
      <c r="C93" s="8" t="s">
        <v>225</v>
      </c>
      <c r="D93" s="9">
        <v>295700</v>
      </c>
      <c r="E93" s="9">
        <v>0</v>
      </c>
      <c r="F93" s="10">
        <v>295700</v>
      </c>
    </row>
    <row r="94" spans="1:6">
      <c r="A94" s="6" t="s">
        <v>226</v>
      </c>
      <c r="B94" s="7">
        <v>200</v>
      </c>
      <c r="C94" s="8" t="s">
        <v>227</v>
      </c>
      <c r="D94" s="9">
        <v>253000</v>
      </c>
      <c r="E94" s="9">
        <v>103000</v>
      </c>
      <c r="F94" s="10">
        <v>150000</v>
      </c>
    </row>
    <row r="95" spans="1:6" ht="22.5">
      <c r="A95" s="6" t="s">
        <v>90</v>
      </c>
      <c r="B95" s="7">
        <v>200</v>
      </c>
      <c r="C95" s="8" t="s">
        <v>228</v>
      </c>
      <c r="D95" s="9">
        <v>253000</v>
      </c>
      <c r="E95" s="9">
        <v>103000</v>
      </c>
      <c r="F95" s="10">
        <v>150000</v>
      </c>
    </row>
    <row r="96" spans="1:6">
      <c r="A96" s="6" t="s">
        <v>229</v>
      </c>
      <c r="B96" s="7">
        <v>200</v>
      </c>
      <c r="C96" s="8" t="s">
        <v>230</v>
      </c>
      <c r="D96" s="9">
        <v>153000</v>
      </c>
      <c r="E96" s="9">
        <v>103000</v>
      </c>
      <c r="F96" s="10">
        <v>50000</v>
      </c>
    </row>
    <row r="97" spans="1:6" ht="45">
      <c r="A97" s="6" t="s">
        <v>231</v>
      </c>
      <c r="B97" s="7">
        <v>200</v>
      </c>
      <c r="C97" s="8" t="s">
        <v>232</v>
      </c>
      <c r="D97" s="9">
        <v>153000</v>
      </c>
      <c r="E97" s="9">
        <v>103000</v>
      </c>
      <c r="F97" s="10">
        <v>50000</v>
      </c>
    </row>
    <row r="98" spans="1:6">
      <c r="A98" s="6" t="s">
        <v>117</v>
      </c>
      <c r="B98" s="7">
        <v>200</v>
      </c>
      <c r="C98" s="8" t="s">
        <v>233</v>
      </c>
      <c r="D98" s="9">
        <v>153000</v>
      </c>
      <c r="E98" s="9">
        <v>103000</v>
      </c>
      <c r="F98" s="10">
        <v>50000</v>
      </c>
    </row>
    <row r="99" spans="1:6" ht="22.5">
      <c r="A99" s="6" t="s">
        <v>119</v>
      </c>
      <c r="B99" s="7">
        <v>200</v>
      </c>
      <c r="C99" s="8" t="s">
        <v>234</v>
      </c>
      <c r="D99" s="9">
        <v>153000</v>
      </c>
      <c r="E99" s="9">
        <v>103000</v>
      </c>
      <c r="F99" s="10">
        <v>50000</v>
      </c>
    </row>
    <row r="100" spans="1:6" ht="22.5">
      <c r="A100" s="6" t="s">
        <v>123</v>
      </c>
      <c r="B100" s="7">
        <v>200</v>
      </c>
      <c r="C100" s="8" t="s">
        <v>235</v>
      </c>
      <c r="D100" s="9">
        <v>153000</v>
      </c>
      <c r="E100" s="9">
        <v>103000</v>
      </c>
      <c r="F100" s="10">
        <v>50000</v>
      </c>
    </row>
    <row r="101" spans="1:6" ht="22.5">
      <c r="A101" s="6" t="s">
        <v>236</v>
      </c>
      <c r="B101" s="7">
        <v>200</v>
      </c>
      <c r="C101" s="8" t="s">
        <v>237</v>
      </c>
      <c r="D101" s="9">
        <v>100000</v>
      </c>
      <c r="E101" s="9">
        <v>0</v>
      </c>
      <c r="F101" s="10">
        <v>100000</v>
      </c>
    </row>
    <row r="102" spans="1:6" ht="22.5">
      <c r="A102" s="6" t="s">
        <v>236</v>
      </c>
      <c r="B102" s="7">
        <v>200</v>
      </c>
      <c r="C102" s="8" t="s">
        <v>238</v>
      </c>
      <c r="D102" s="9">
        <v>100000</v>
      </c>
      <c r="E102" s="9">
        <v>0</v>
      </c>
      <c r="F102" s="10">
        <v>100000</v>
      </c>
    </row>
    <row r="103" spans="1:6">
      <c r="A103" s="6" t="s">
        <v>201</v>
      </c>
      <c r="B103" s="7">
        <v>200</v>
      </c>
      <c r="C103" s="8" t="s">
        <v>239</v>
      </c>
      <c r="D103" s="9">
        <v>100000</v>
      </c>
      <c r="E103" s="9">
        <v>0</v>
      </c>
      <c r="F103" s="10">
        <v>100000</v>
      </c>
    </row>
    <row r="104" spans="1:6">
      <c r="A104" s="6" t="s">
        <v>80</v>
      </c>
      <c r="B104" s="7">
        <v>200</v>
      </c>
      <c r="C104" s="8" t="s">
        <v>240</v>
      </c>
      <c r="D104" s="9">
        <v>100000</v>
      </c>
      <c r="E104" s="9">
        <v>0</v>
      </c>
      <c r="F104" s="10">
        <v>100000</v>
      </c>
    </row>
    <row r="105" spans="1:6">
      <c r="A105" s="6" t="s">
        <v>241</v>
      </c>
      <c r="B105" s="7">
        <v>200</v>
      </c>
      <c r="C105" s="8" t="s">
        <v>242</v>
      </c>
      <c r="D105" s="9">
        <v>28669995.550000001</v>
      </c>
      <c r="E105" s="9">
        <v>15241323.9</v>
      </c>
      <c r="F105" s="10">
        <v>13428671.65</v>
      </c>
    </row>
    <row r="106" spans="1:6">
      <c r="A106" s="6" t="s">
        <v>243</v>
      </c>
      <c r="B106" s="7">
        <v>200</v>
      </c>
      <c r="C106" s="8" t="s">
        <v>244</v>
      </c>
      <c r="D106" s="9">
        <v>12302171.16</v>
      </c>
      <c r="E106" s="9">
        <v>7021047.2000000002</v>
      </c>
      <c r="F106" s="10">
        <v>5281123.96</v>
      </c>
    </row>
    <row r="107" spans="1:6" ht="22.5">
      <c r="A107" s="6" t="s">
        <v>90</v>
      </c>
      <c r="B107" s="7">
        <v>200</v>
      </c>
      <c r="C107" s="8" t="s">
        <v>245</v>
      </c>
      <c r="D107" s="9">
        <v>12302171.16</v>
      </c>
      <c r="E107" s="9">
        <v>7021047.2000000002</v>
      </c>
      <c r="F107" s="10">
        <v>5281123.96</v>
      </c>
    </row>
    <row r="108" spans="1:6">
      <c r="A108" s="6" t="s">
        <v>246</v>
      </c>
      <c r="B108" s="7">
        <v>200</v>
      </c>
      <c r="C108" s="8" t="s">
        <v>247</v>
      </c>
      <c r="D108" s="9">
        <v>45000</v>
      </c>
      <c r="E108" s="9">
        <v>15750.2</v>
      </c>
      <c r="F108" s="10">
        <v>29249.8</v>
      </c>
    </row>
    <row r="109" spans="1:6" ht="22.5">
      <c r="A109" s="6" t="s">
        <v>248</v>
      </c>
      <c r="B109" s="7">
        <v>200</v>
      </c>
      <c r="C109" s="8" t="s">
        <v>249</v>
      </c>
      <c r="D109" s="9">
        <v>45000</v>
      </c>
      <c r="E109" s="9">
        <v>15750.2</v>
      </c>
      <c r="F109" s="10">
        <v>29249.8</v>
      </c>
    </row>
    <row r="110" spans="1:6">
      <c r="A110" s="6" t="s">
        <v>117</v>
      </c>
      <c r="B110" s="7">
        <v>200</v>
      </c>
      <c r="C110" s="8" t="s">
        <v>250</v>
      </c>
      <c r="D110" s="9">
        <v>45000</v>
      </c>
      <c r="E110" s="9">
        <v>15750.2</v>
      </c>
      <c r="F110" s="10">
        <v>29249.8</v>
      </c>
    </row>
    <row r="111" spans="1:6" ht="22.5">
      <c r="A111" s="6" t="s">
        <v>119</v>
      </c>
      <c r="B111" s="7">
        <v>200</v>
      </c>
      <c r="C111" s="8" t="s">
        <v>251</v>
      </c>
      <c r="D111" s="9">
        <v>45000</v>
      </c>
      <c r="E111" s="9">
        <v>15750.2</v>
      </c>
      <c r="F111" s="10">
        <v>29249.8</v>
      </c>
    </row>
    <row r="112" spans="1:6" ht="22.5">
      <c r="A112" s="6" t="s">
        <v>123</v>
      </c>
      <c r="B112" s="7">
        <v>200</v>
      </c>
      <c r="C112" s="8" t="s">
        <v>252</v>
      </c>
      <c r="D112" s="9">
        <v>45000</v>
      </c>
      <c r="E112" s="9">
        <v>15750.2</v>
      </c>
      <c r="F112" s="10">
        <v>29249.8</v>
      </c>
    </row>
    <row r="113" spans="1:6">
      <c r="A113" s="6" t="s">
        <v>253</v>
      </c>
      <c r="B113" s="7">
        <v>200</v>
      </c>
      <c r="C113" s="8" t="s">
        <v>254</v>
      </c>
      <c r="D113" s="9">
        <v>12207171.16</v>
      </c>
      <c r="E113" s="9">
        <v>7005297</v>
      </c>
      <c r="F113" s="10">
        <v>5201874.16</v>
      </c>
    </row>
    <row r="114" spans="1:6" ht="33.75">
      <c r="A114" s="6" t="s">
        <v>255</v>
      </c>
      <c r="B114" s="7">
        <v>200</v>
      </c>
      <c r="C114" s="8" t="s">
        <v>256</v>
      </c>
      <c r="D114" s="9">
        <v>4841070.16</v>
      </c>
      <c r="E114" s="9">
        <v>1267970</v>
      </c>
      <c r="F114" s="10">
        <v>3573100.16</v>
      </c>
    </row>
    <row r="115" spans="1:6">
      <c r="A115" s="6" t="s">
        <v>257</v>
      </c>
      <c r="B115" s="7">
        <v>200</v>
      </c>
      <c r="C115" s="8" t="s">
        <v>258</v>
      </c>
      <c r="D115" s="9">
        <v>4841070.16</v>
      </c>
      <c r="E115" s="9">
        <v>1267970</v>
      </c>
      <c r="F115" s="10">
        <v>3573100.16</v>
      </c>
    </row>
    <row r="116" spans="1:6">
      <c r="A116" s="6" t="s">
        <v>259</v>
      </c>
      <c r="B116" s="7">
        <v>200</v>
      </c>
      <c r="C116" s="8" t="s">
        <v>260</v>
      </c>
      <c r="D116" s="9">
        <v>4841070.16</v>
      </c>
      <c r="E116" s="9">
        <v>1267970</v>
      </c>
      <c r="F116" s="10">
        <v>3573100.16</v>
      </c>
    </row>
    <row r="117" spans="1:6" ht="22.5">
      <c r="A117" s="6" t="s">
        <v>261</v>
      </c>
      <c r="B117" s="7">
        <v>200</v>
      </c>
      <c r="C117" s="8" t="s">
        <v>262</v>
      </c>
      <c r="D117" s="9">
        <v>4841070.16</v>
      </c>
      <c r="E117" s="9">
        <v>1267970</v>
      </c>
      <c r="F117" s="10">
        <v>3573100.16</v>
      </c>
    </row>
    <row r="118" spans="1:6" ht="22.5">
      <c r="A118" s="6" t="s">
        <v>263</v>
      </c>
      <c r="B118" s="7">
        <v>200</v>
      </c>
      <c r="C118" s="8" t="s">
        <v>264</v>
      </c>
      <c r="D118" s="9">
        <v>6857101</v>
      </c>
      <c r="E118" s="9">
        <v>5228880</v>
      </c>
      <c r="F118" s="10">
        <v>1628221</v>
      </c>
    </row>
    <row r="119" spans="1:6">
      <c r="A119" s="6" t="s">
        <v>257</v>
      </c>
      <c r="B119" s="7">
        <v>200</v>
      </c>
      <c r="C119" s="8" t="s">
        <v>265</v>
      </c>
      <c r="D119" s="9">
        <v>6857101</v>
      </c>
      <c r="E119" s="9">
        <v>5228880</v>
      </c>
      <c r="F119" s="10">
        <v>1628221</v>
      </c>
    </row>
    <row r="120" spans="1:6">
      <c r="A120" s="6" t="s">
        <v>259</v>
      </c>
      <c r="B120" s="7">
        <v>200</v>
      </c>
      <c r="C120" s="8" t="s">
        <v>266</v>
      </c>
      <c r="D120" s="9">
        <v>6857101</v>
      </c>
      <c r="E120" s="9">
        <v>5228880</v>
      </c>
      <c r="F120" s="10">
        <v>1628221</v>
      </c>
    </row>
    <row r="121" spans="1:6" ht="22.5">
      <c r="A121" s="6" t="s">
        <v>261</v>
      </c>
      <c r="B121" s="7">
        <v>200</v>
      </c>
      <c r="C121" s="8" t="s">
        <v>267</v>
      </c>
      <c r="D121" s="9">
        <v>6857101</v>
      </c>
      <c r="E121" s="9">
        <v>5228880</v>
      </c>
      <c r="F121" s="10">
        <v>1628221</v>
      </c>
    </row>
    <row r="122" spans="1:6" ht="22.5">
      <c r="A122" s="6" t="s">
        <v>268</v>
      </c>
      <c r="B122" s="7">
        <v>200</v>
      </c>
      <c r="C122" s="8" t="s">
        <v>269</v>
      </c>
      <c r="D122" s="9">
        <v>402000</v>
      </c>
      <c r="E122" s="9">
        <v>402000</v>
      </c>
      <c r="F122" s="10">
        <v>0</v>
      </c>
    </row>
    <row r="123" spans="1:6">
      <c r="A123" s="6" t="s">
        <v>257</v>
      </c>
      <c r="B123" s="7">
        <v>200</v>
      </c>
      <c r="C123" s="8" t="s">
        <v>270</v>
      </c>
      <c r="D123" s="9">
        <v>402000</v>
      </c>
      <c r="E123" s="9">
        <v>402000</v>
      </c>
      <c r="F123" s="10">
        <v>0</v>
      </c>
    </row>
    <row r="124" spans="1:6">
      <c r="A124" s="6" t="s">
        <v>259</v>
      </c>
      <c r="B124" s="7">
        <v>200</v>
      </c>
      <c r="C124" s="8" t="s">
        <v>271</v>
      </c>
      <c r="D124" s="9">
        <v>402000</v>
      </c>
      <c r="E124" s="9">
        <v>402000</v>
      </c>
      <c r="F124" s="10">
        <v>0</v>
      </c>
    </row>
    <row r="125" spans="1:6" ht="22.5">
      <c r="A125" s="6" t="s">
        <v>261</v>
      </c>
      <c r="B125" s="7">
        <v>200</v>
      </c>
      <c r="C125" s="8" t="s">
        <v>272</v>
      </c>
      <c r="D125" s="9">
        <v>402000</v>
      </c>
      <c r="E125" s="9">
        <v>402000</v>
      </c>
      <c r="F125" s="10">
        <v>0</v>
      </c>
    </row>
    <row r="126" spans="1:6">
      <c r="A126" s="6" t="s">
        <v>273</v>
      </c>
      <c r="B126" s="7">
        <v>200</v>
      </c>
      <c r="C126" s="8" t="s">
        <v>274</v>
      </c>
      <c r="D126" s="9">
        <v>107000</v>
      </c>
      <c r="E126" s="9">
        <v>106447</v>
      </c>
      <c r="F126" s="10">
        <v>553</v>
      </c>
    </row>
    <row r="127" spans="1:6">
      <c r="A127" s="6" t="s">
        <v>257</v>
      </c>
      <c r="B127" s="7">
        <v>200</v>
      </c>
      <c r="C127" s="8" t="s">
        <v>275</v>
      </c>
      <c r="D127" s="9">
        <v>107000</v>
      </c>
      <c r="E127" s="9">
        <v>106447</v>
      </c>
      <c r="F127" s="10">
        <v>553</v>
      </c>
    </row>
    <row r="128" spans="1:6">
      <c r="A128" s="6" t="s">
        <v>259</v>
      </c>
      <c r="B128" s="7">
        <v>200</v>
      </c>
      <c r="C128" s="8" t="s">
        <v>276</v>
      </c>
      <c r="D128" s="9">
        <v>107000</v>
      </c>
      <c r="E128" s="9">
        <v>106447</v>
      </c>
      <c r="F128" s="10">
        <v>553</v>
      </c>
    </row>
    <row r="129" spans="1:6" ht="22.5">
      <c r="A129" s="6" t="s">
        <v>261</v>
      </c>
      <c r="B129" s="7">
        <v>200</v>
      </c>
      <c r="C129" s="8" t="s">
        <v>277</v>
      </c>
      <c r="D129" s="9">
        <v>107000</v>
      </c>
      <c r="E129" s="9">
        <v>106447</v>
      </c>
      <c r="F129" s="10">
        <v>553</v>
      </c>
    </row>
    <row r="130" spans="1:6">
      <c r="A130" s="6" t="s">
        <v>278</v>
      </c>
      <c r="B130" s="7">
        <v>200</v>
      </c>
      <c r="C130" s="8" t="s">
        <v>279</v>
      </c>
      <c r="D130" s="9">
        <v>50000</v>
      </c>
      <c r="E130" s="9">
        <v>0</v>
      </c>
      <c r="F130" s="10">
        <v>50000</v>
      </c>
    </row>
    <row r="131" spans="1:6">
      <c r="A131" s="6" t="s">
        <v>280</v>
      </c>
      <c r="B131" s="7">
        <v>200</v>
      </c>
      <c r="C131" s="8" t="s">
        <v>281</v>
      </c>
      <c r="D131" s="9">
        <v>50000</v>
      </c>
      <c r="E131" s="9">
        <v>0</v>
      </c>
      <c r="F131" s="10">
        <v>50000</v>
      </c>
    </row>
    <row r="132" spans="1:6">
      <c r="A132" s="6" t="s">
        <v>125</v>
      </c>
      <c r="B132" s="7">
        <v>200</v>
      </c>
      <c r="C132" s="8" t="s">
        <v>282</v>
      </c>
      <c r="D132" s="9">
        <v>50000</v>
      </c>
      <c r="E132" s="9">
        <v>0</v>
      </c>
      <c r="F132" s="10">
        <v>50000</v>
      </c>
    </row>
    <row r="133" spans="1:6">
      <c r="A133" s="6" t="s">
        <v>127</v>
      </c>
      <c r="B133" s="7">
        <v>200</v>
      </c>
      <c r="C133" s="8" t="s">
        <v>283</v>
      </c>
      <c r="D133" s="9">
        <v>50000</v>
      </c>
      <c r="E133" s="9">
        <v>0</v>
      </c>
      <c r="F133" s="10">
        <v>50000</v>
      </c>
    </row>
    <row r="134" spans="1:6">
      <c r="A134" s="6" t="s">
        <v>131</v>
      </c>
      <c r="B134" s="7">
        <v>200</v>
      </c>
      <c r="C134" s="8" t="s">
        <v>284</v>
      </c>
      <c r="D134" s="9">
        <v>50000</v>
      </c>
      <c r="E134" s="9">
        <v>0</v>
      </c>
      <c r="F134" s="10">
        <v>50000</v>
      </c>
    </row>
    <row r="135" spans="1:6">
      <c r="A135" s="6" t="s">
        <v>285</v>
      </c>
      <c r="B135" s="7">
        <v>200</v>
      </c>
      <c r="C135" s="8" t="s">
        <v>286</v>
      </c>
      <c r="D135" s="9">
        <v>7214994</v>
      </c>
      <c r="E135" s="9">
        <v>5118715</v>
      </c>
      <c r="F135" s="10">
        <v>2096279</v>
      </c>
    </row>
    <row r="136" spans="1:6" ht="22.5">
      <c r="A136" s="6" t="s">
        <v>90</v>
      </c>
      <c r="B136" s="7">
        <v>200</v>
      </c>
      <c r="C136" s="8" t="s">
        <v>287</v>
      </c>
      <c r="D136" s="9">
        <v>7134994</v>
      </c>
      <c r="E136" s="9">
        <v>5038715</v>
      </c>
      <c r="F136" s="10">
        <v>2096279</v>
      </c>
    </row>
    <row r="137" spans="1:6">
      <c r="A137" s="6" t="s">
        <v>288</v>
      </c>
      <c r="B137" s="7">
        <v>200</v>
      </c>
      <c r="C137" s="8" t="s">
        <v>289</v>
      </c>
      <c r="D137" s="9">
        <v>2405994</v>
      </c>
      <c r="E137" s="9">
        <v>309715</v>
      </c>
      <c r="F137" s="10">
        <v>2096279</v>
      </c>
    </row>
    <row r="138" spans="1:6">
      <c r="A138" s="6" t="s">
        <v>290</v>
      </c>
      <c r="B138" s="7">
        <v>200</v>
      </c>
      <c r="C138" s="8" t="s">
        <v>291</v>
      </c>
      <c r="D138" s="9">
        <v>2405994</v>
      </c>
      <c r="E138" s="9">
        <v>309715</v>
      </c>
      <c r="F138" s="10">
        <v>2096279</v>
      </c>
    </row>
    <row r="139" spans="1:6">
      <c r="A139" s="6" t="s">
        <v>117</v>
      </c>
      <c r="B139" s="7">
        <v>200</v>
      </c>
      <c r="C139" s="8" t="s">
        <v>292</v>
      </c>
      <c r="D139" s="9">
        <v>2403794</v>
      </c>
      <c r="E139" s="9">
        <v>307576.61</v>
      </c>
      <c r="F139" s="10">
        <v>2096217.39</v>
      </c>
    </row>
    <row r="140" spans="1:6" ht="22.5">
      <c r="A140" s="6" t="s">
        <v>119</v>
      </c>
      <c r="B140" s="7">
        <v>200</v>
      </c>
      <c r="C140" s="8" t="s">
        <v>293</v>
      </c>
      <c r="D140" s="9">
        <v>2403794</v>
      </c>
      <c r="E140" s="9">
        <v>307576.61</v>
      </c>
      <c r="F140" s="10">
        <v>2096217.39</v>
      </c>
    </row>
    <row r="141" spans="1:6" ht="22.5">
      <c r="A141" s="6" t="s">
        <v>123</v>
      </c>
      <c r="B141" s="7">
        <v>200</v>
      </c>
      <c r="C141" s="8" t="s">
        <v>294</v>
      </c>
      <c r="D141" s="9">
        <v>2403794</v>
      </c>
      <c r="E141" s="9">
        <v>307576.61</v>
      </c>
      <c r="F141" s="10">
        <v>2096217.39</v>
      </c>
    </row>
    <row r="142" spans="1:6">
      <c r="A142" s="6" t="s">
        <v>125</v>
      </c>
      <c r="B142" s="7">
        <v>200</v>
      </c>
      <c r="C142" s="8" t="s">
        <v>295</v>
      </c>
      <c r="D142" s="9">
        <v>2200</v>
      </c>
      <c r="E142" s="9">
        <v>2138.39</v>
      </c>
      <c r="F142" s="10">
        <v>61.61</v>
      </c>
    </row>
    <row r="143" spans="1:6">
      <c r="A143" s="6" t="s">
        <v>127</v>
      </c>
      <c r="B143" s="7">
        <v>200</v>
      </c>
      <c r="C143" s="8" t="s">
        <v>296</v>
      </c>
      <c r="D143" s="9">
        <v>2200</v>
      </c>
      <c r="E143" s="9">
        <v>2138.39</v>
      </c>
      <c r="F143" s="10">
        <v>61.61</v>
      </c>
    </row>
    <row r="144" spans="1:6">
      <c r="A144" s="6" t="s">
        <v>129</v>
      </c>
      <c r="B144" s="7">
        <v>200</v>
      </c>
      <c r="C144" s="8" t="s">
        <v>297</v>
      </c>
      <c r="D144" s="9">
        <v>2000</v>
      </c>
      <c r="E144" s="9">
        <v>2000</v>
      </c>
      <c r="F144" s="10">
        <v>0</v>
      </c>
    </row>
    <row r="145" spans="1:6">
      <c r="A145" s="6" t="s">
        <v>131</v>
      </c>
      <c r="B145" s="7">
        <v>200</v>
      </c>
      <c r="C145" s="8" t="s">
        <v>298</v>
      </c>
      <c r="D145" s="9">
        <v>200</v>
      </c>
      <c r="E145" s="9">
        <v>138.38999999999999</v>
      </c>
      <c r="F145" s="10">
        <v>61.61</v>
      </c>
    </row>
    <row r="146" spans="1:6">
      <c r="A146" s="6" t="s">
        <v>299</v>
      </c>
      <c r="B146" s="7">
        <v>200</v>
      </c>
      <c r="C146" s="8" t="s">
        <v>300</v>
      </c>
      <c r="D146" s="9">
        <v>4729000</v>
      </c>
      <c r="E146" s="9">
        <v>4729000</v>
      </c>
      <c r="F146" s="10">
        <v>0</v>
      </c>
    </row>
    <row r="147" spans="1:6">
      <c r="A147" s="6" t="s">
        <v>301</v>
      </c>
      <c r="B147" s="7">
        <v>200</v>
      </c>
      <c r="C147" s="8" t="s">
        <v>302</v>
      </c>
      <c r="D147" s="9">
        <v>4729000</v>
      </c>
      <c r="E147" s="9">
        <v>4729000</v>
      </c>
      <c r="F147" s="10">
        <v>0</v>
      </c>
    </row>
    <row r="148" spans="1:6">
      <c r="A148" s="6" t="s">
        <v>257</v>
      </c>
      <c r="B148" s="7">
        <v>200</v>
      </c>
      <c r="C148" s="8" t="s">
        <v>303</v>
      </c>
      <c r="D148" s="9">
        <v>4729000</v>
      </c>
      <c r="E148" s="9">
        <v>4729000</v>
      </c>
      <c r="F148" s="10">
        <v>0</v>
      </c>
    </row>
    <row r="149" spans="1:6">
      <c r="A149" s="6" t="s">
        <v>259</v>
      </c>
      <c r="B149" s="7">
        <v>200</v>
      </c>
      <c r="C149" s="8" t="s">
        <v>304</v>
      </c>
      <c r="D149" s="9">
        <v>4729000</v>
      </c>
      <c r="E149" s="9">
        <v>4729000</v>
      </c>
      <c r="F149" s="10">
        <v>0</v>
      </c>
    </row>
    <row r="150" spans="1:6" ht="22.5">
      <c r="A150" s="6" t="s">
        <v>305</v>
      </c>
      <c r="B150" s="7">
        <v>200</v>
      </c>
      <c r="C150" s="8" t="s">
        <v>306</v>
      </c>
      <c r="D150" s="9">
        <v>4729000</v>
      </c>
      <c r="E150" s="9">
        <v>4729000</v>
      </c>
      <c r="F150" s="10">
        <v>0</v>
      </c>
    </row>
    <row r="151" spans="1:6">
      <c r="A151" s="6" t="s">
        <v>135</v>
      </c>
      <c r="B151" s="7">
        <v>200</v>
      </c>
      <c r="C151" s="8" t="s">
        <v>307</v>
      </c>
      <c r="D151" s="9">
        <v>80000</v>
      </c>
      <c r="E151" s="9">
        <v>80000</v>
      </c>
      <c r="F151" s="10">
        <v>0</v>
      </c>
    </row>
    <row r="152" spans="1:6">
      <c r="A152" s="6" t="s">
        <v>137</v>
      </c>
      <c r="B152" s="7">
        <v>200</v>
      </c>
      <c r="C152" s="8" t="s">
        <v>308</v>
      </c>
      <c r="D152" s="9">
        <v>80000</v>
      </c>
      <c r="E152" s="9">
        <v>80000</v>
      </c>
      <c r="F152" s="10">
        <v>0</v>
      </c>
    </row>
    <row r="153" spans="1:6">
      <c r="A153" s="6" t="s">
        <v>117</v>
      </c>
      <c r="B153" s="7">
        <v>200</v>
      </c>
      <c r="C153" s="8" t="s">
        <v>309</v>
      </c>
      <c r="D153" s="9">
        <v>80000</v>
      </c>
      <c r="E153" s="9">
        <v>80000</v>
      </c>
      <c r="F153" s="10">
        <v>0</v>
      </c>
    </row>
    <row r="154" spans="1:6" ht="22.5">
      <c r="A154" s="6" t="s">
        <v>119</v>
      </c>
      <c r="B154" s="7">
        <v>200</v>
      </c>
      <c r="C154" s="8" t="s">
        <v>310</v>
      </c>
      <c r="D154" s="9">
        <v>80000</v>
      </c>
      <c r="E154" s="9">
        <v>80000</v>
      </c>
      <c r="F154" s="10">
        <v>0</v>
      </c>
    </row>
    <row r="155" spans="1:6" ht="22.5">
      <c r="A155" s="6" t="s">
        <v>123</v>
      </c>
      <c r="B155" s="7">
        <v>200</v>
      </c>
      <c r="C155" s="8" t="s">
        <v>311</v>
      </c>
      <c r="D155" s="9">
        <v>80000</v>
      </c>
      <c r="E155" s="9">
        <v>80000</v>
      </c>
      <c r="F155" s="10">
        <v>0</v>
      </c>
    </row>
    <row r="156" spans="1:6">
      <c r="A156" s="6" t="s">
        <v>312</v>
      </c>
      <c r="B156" s="7">
        <v>200</v>
      </c>
      <c r="C156" s="8" t="s">
        <v>313</v>
      </c>
      <c r="D156" s="9">
        <v>9152830.3900000006</v>
      </c>
      <c r="E156" s="9">
        <v>3101561.7</v>
      </c>
      <c r="F156" s="10">
        <v>6051268.6900000004</v>
      </c>
    </row>
    <row r="157" spans="1:6" ht="22.5">
      <c r="A157" s="6" t="s">
        <v>90</v>
      </c>
      <c r="B157" s="7">
        <v>200</v>
      </c>
      <c r="C157" s="8" t="s">
        <v>314</v>
      </c>
      <c r="D157" s="9">
        <v>9152830.3900000006</v>
      </c>
      <c r="E157" s="9">
        <v>3101561.7</v>
      </c>
      <c r="F157" s="10">
        <v>6051268.6900000004</v>
      </c>
    </row>
    <row r="158" spans="1:6">
      <c r="A158" s="6" t="s">
        <v>315</v>
      </c>
      <c r="B158" s="7">
        <v>200</v>
      </c>
      <c r="C158" s="8" t="s">
        <v>316</v>
      </c>
      <c r="D158" s="9">
        <v>3515210.39</v>
      </c>
      <c r="E158" s="9">
        <v>1514444.55</v>
      </c>
      <c r="F158" s="10">
        <v>2000765.84</v>
      </c>
    </row>
    <row r="159" spans="1:6">
      <c r="A159" s="6" t="s">
        <v>317</v>
      </c>
      <c r="B159" s="7">
        <v>200</v>
      </c>
      <c r="C159" s="8" t="s">
        <v>318</v>
      </c>
      <c r="D159" s="9">
        <v>3515210.39</v>
      </c>
      <c r="E159" s="9">
        <v>1514444.55</v>
      </c>
      <c r="F159" s="10">
        <v>2000765.84</v>
      </c>
    </row>
    <row r="160" spans="1:6">
      <c r="A160" s="6" t="s">
        <v>117</v>
      </c>
      <c r="B160" s="7">
        <v>200</v>
      </c>
      <c r="C160" s="8" t="s">
        <v>319</v>
      </c>
      <c r="D160" s="9">
        <v>3515210.39</v>
      </c>
      <c r="E160" s="9">
        <v>1514444.55</v>
      </c>
      <c r="F160" s="10">
        <v>2000765.84</v>
      </c>
    </row>
    <row r="161" spans="1:6" ht="22.5">
      <c r="A161" s="6" t="s">
        <v>119</v>
      </c>
      <c r="B161" s="7">
        <v>200</v>
      </c>
      <c r="C161" s="8" t="s">
        <v>320</v>
      </c>
      <c r="D161" s="9">
        <v>3515210.39</v>
      </c>
      <c r="E161" s="9">
        <v>1514444.55</v>
      </c>
      <c r="F161" s="10">
        <v>2000765.84</v>
      </c>
    </row>
    <row r="162" spans="1:6" ht="22.5">
      <c r="A162" s="6" t="s">
        <v>123</v>
      </c>
      <c r="B162" s="7">
        <v>200</v>
      </c>
      <c r="C162" s="8" t="s">
        <v>321</v>
      </c>
      <c r="D162" s="9">
        <v>3515210.39</v>
      </c>
      <c r="E162" s="9">
        <v>1514444.55</v>
      </c>
      <c r="F162" s="10">
        <v>2000765.84</v>
      </c>
    </row>
    <row r="163" spans="1:6">
      <c r="A163" s="6" t="s">
        <v>322</v>
      </c>
      <c r="B163" s="7">
        <v>200</v>
      </c>
      <c r="C163" s="8" t="s">
        <v>323</v>
      </c>
      <c r="D163" s="9">
        <v>1500000</v>
      </c>
      <c r="E163" s="9">
        <v>381150.2</v>
      </c>
      <c r="F163" s="10">
        <v>1118849.8</v>
      </c>
    </row>
    <row r="164" spans="1:6">
      <c r="A164" s="6" t="s">
        <v>324</v>
      </c>
      <c r="B164" s="7">
        <v>200</v>
      </c>
      <c r="C164" s="8" t="s">
        <v>325</v>
      </c>
      <c r="D164" s="9">
        <v>1500000</v>
      </c>
      <c r="E164" s="9">
        <v>381150.2</v>
      </c>
      <c r="F164" s="10">
        <v>1118849.8</v>
      </c>
    </row>
    <row r="165" spans="1:6">
      <c r="A165" s="6" t="s">
        <v>117</v>
      </c>
      <c r="B165" s="7">
        <v>200</v>
      </c>
      <c r="C165" s="8" t="s">
        <v>326</v>
      </c>
      <c r="D165" s="9">
        <v>1500000</v>
      </c>
      <c r="E165" s="9">
        <v>381150.2</v>
      </c>
      <c r="F165" s="10">
        <v>1118849.8</v>
      </c>
    </row>
    <row r="166" spans="1:6" ht="22.5">
      <c r="A166" s="6" t="s">
        <v>119</v>
      </c>
      <c r="B166" s="7">
        <v>200</v>
      </c>
      <c r="C166" s="8" t="s">
        <v>327</v>
      </c>
      <c r="D166" s="9">
        <v>1500000</v>
      </c>
      <c r="E166" s="9">
        <v>381150.2</v>
      </c>
      <c r="F166" s="10">
        <v>1118849.8</v>
      </c>
    </row>
    <row r="167" spans="1:6" ht="22.5">
      <c r="A167" s="6" t="s">
        <v>123</v>
      </c>
      <c r="B167" s="7">
        <v>200</v>
      </c>
      <c r="C167" s="8" t="s">
        <v>328</v>
      </c>
      <c r="D167" s="9">
        <v>1500000</v>
      </c>
      <c r="E167" s="9">
        <v>381150.2</v>
      </c>
      <c r="F167" s="10">
        <v>1118849.8</v>
      </c>
    </row>
    <row r="168" spans="1:6">
      <c r="A168" s="6" t="s">
        <v>329</v>
      </c>
      <c r="B168" s="7">
        <v>200</v>
      </c>
      <c r="C168" s="8" t="s">
        <v>330</v>
      </c>
      <c r="D168" s="9">
        <v>100000</v>
      </c>
      <c r="E168" s="9">
        <v>0</v>
      </c>
      <c r="F168" s="10">
        <v>100000</v>
      </c>
    </row>
    <row r="169" spans="1:6">
      <c r="A169" s="6" t="s">
        <v>331</v>
      </c>
      <c r="B169" s="7">
        <v>200</v>
      </c>
      <c r="C169" s="8" t="s">
        <v>332</v>
      </c>
      <c r="D169" s="9">
        <v>100000</v>
      </c>
      <c r="E169" s="9">
        <v>0</v>
      </c>
      <c r="F169" s="10">
        <v>100000</v>
      </c>
    </row>
    <row r="170" spans="1:6">
      <c r="A170" s="6" t="s">
        <v>117</v>
      </c>
      <c r="B170" s="7">
        <v>200</v>
      </c>
      <c r="C170" s="8" t="s">
        <v>333</v>
      </c>
      <c r="D170" s="9">
        <v>100000</v>
      </c>
      <c r="E170" s="9">
        <v>0</v>
      </c>
      <c r="F170" s="10">
        <v>100000</v>
      </c>
    </row>
    <row r="171" spans="1:6" ht="22.5">
      <c r="A171" s="6" t="s">
        <v>119</v>
      </c>
      <c r="B171" s="7">
        <v>200</v>
      </c>
      <c r="C171" s="8" t="s">
        <v>334</v>
      </c>
      <c r="D171" s="9">
        <v>100000</v>
      </c>
      <c r="E171" s="9">
        <v>0</v>
      </c>
      <c r="F171" s="10">
        <v>100000</v>
      </c>
    </row>
    <row r="172" spans="1:6" ht="22.5">
      <c r="A172" s="6" t="s">
        <v>123</v>
      </c>
      <c r="B172" s="7">
        <v>200</v>
      </c>
      <c r="C172" s="8" t="s">
        <v>335</v>
      </c>
      <c r="D172" s="9">
        <v>100000</v>
      </c>
      <c r="E172" s="9">
        <v>0</v>
      </c>
      <c r="F172" s="10">
        <v>100000</v>
      </c>
    </row>
    <row r="173" spans="1:6">
      <c r="A173" s="6" t="s">
        <v>336</v>
      </c>
      <c r="B173" s="7">
        <v>200</v>
      </c>
      <c r="C173" s="8" t="s">
        <v>337</v>
      </c>
      <c r="D173" s="9">
        <v>2905620</v>
      </c>
      <c r="E173" s="9">
        <v>1205966.95</v>
      </c>
      <c r="F173" s="10">
        <v>1699653.05</v>
      </c>
    </row>
    <row r="174" spans="1:6">
      <c r="A174" s="6" t="s">
        <v>338</v>
      </c>
      <c r="B174" s="7">
        <v>200</v>
      </c>
      <c r="C174" s="8" t="s">
        <v>339</v>
      </c>
      <c r="D174" s="9">
        <v>2905620</v>
      </c>
      <c r="E174" s="9">
        <v>1205966.95</v>
      </c>
      <c r="F174" s="10">
        <v>1699653.05</v>
      </c>
    </row>
    <row r="175" spans="1:6">
      <c r="A175" s="6" t="s">
        <v>117</v>
      </c>
      <c r="B175" s="7">
        <v>200</v>
      </c>
      <c r="C175" s="8" t="s">
        <v>340</v>
      </c>
      <c r="D175" s="9">
        <v>2905620</v>
      </c>
      <c r="E175" s="9">
        <v>1205966.95</v>
      </c>
      <c r="F175" s="10">
        <v>1699653.05</v>
      </c>
    </row>
    <row r="176" spans="1:6" ht="22.5">
      <c r="A176" s="6" t="s">
        <v>119</v>
      </c>
      <c r="B176" s="7">
        <v>200</v>
      </c>
      <c r="C176" s="8" t="s">
        <v>341</v>
      </c>
      <c r="D176" s="9">
        <v>2905620</v>
      </c>
      <c r="E176" s="9">
        <v>1205966.95</v>
      </c>
      <c r="F176" s="10">
        <v>1699653.05</v>
      </c>
    </row>
    <row r="177" spans="1:6" ht="22.5">
      <c r="A177" s="6" t="s">
        <v>123</v>
      </c>
      <c r="B177" s="7">
        <v>200</v>
      </c>
      <c r="C177" s="8" t="s">
        <v>342</v>
      </c>
      <c r="D177" s="9">
        <v>2905620</v>
      </c>
      <c r="E177" s="9">
        <v>1205966.95</v>
      </c>
      <c r="F177" s="10">
        <v>1699653.05</v>
      </c>
    </row>
    <row r="178" spans="1:6">
      <c r="A178" s="6" t="s">
        <v>343</v>
      </c>
      <c r="B178" s="7">
        <v>200</v>
      </c>
      <c r="C178" s="8" t="s">
        <v>344</v>
      </c>
      <c r="D178" s="9">
        <v>1132000</v>
      </c>
      <c r="E178" s="9">
        <v>0</v>
      </c>
      <c r="F178" s="10">
        <v>1132000</v>
      </c>
    </row>
    <row r="179" spans="1:6" ht="22.5">
      <c r="A179" s="6" t="s">
        <v>345</v>
      </c>
      <c r="B179" s="7">
        <v>200</v>
      </c>
      <c r="C179" s="8" t="s">
        <v>346</v>
      </c>
      <c r="D179" s="9">
        <v>1132000</v>
      </c>
      <c r="E179" s="9">
        <v>0</v>
      </c>
      <c r="F179" s="10">
        <v>1132000</v>
      </c>
    </row>
    <row r="180" spans="1:6">
      <c r="A180" s="6" t="s">
        <v>125</v>
      </c>
      <c r="B180" s="7">
        <v>200</v>
      </c>
      <c r="C180" s="8" t="s">
        <v>347</v>
      </c>
      <c r="D180" s="9">
        <v>1132000</v>
      </c>
      <c r="E180" s="9">
        <v>0</v>
      </c>
      <c r="F180" s="10">
        <v>1132000</v>
      </c>
    </row>
    <row r="181" spans="1:6" ht="22.5">
      <c r="A181" s="6" t="s">
        <v>348</v>
      </c>
      <c r="B181" s="7">
        <v>200</v>
      </c>
      <c r="C181" s="8" t="s">
        <v>349</v>
      </c>
      <c r="D181" s="9">
        <v>1132000</v>
      </c>
      <c r="E181" s="9">
        <v>0</v>
      </c>
      <c r="F181" s="10">
        <v>1132000</v>
      </c>
    </row>
    <row r="182" spans="1:6" ht="33.75">
      <c r="A182" s="6" t="s">
        <v>350</v>
      </c>
      <c r="B182" s="7">
        <v>200</v>
      </c>
      <c r="C182" s="8" t="s">
        <v>351</v>
      </c>
      <c r="D182" s="9">
        <v>1132000</v>
      </c>
      <c r="E182" s="9">
        <v>0</v>
      </c>
      <c r="F182" s="10">
        <v>1132000</v>
      </c>
    </row>
    <row r="183" spans="1:6">
      <c r="A183" s="6" t="s">
        <v>352</v>
      </c>
      <c r="B183" s="7">
        <v>200</v>
      </c>
      <c r="C183" s="8" t="s">
        <v>353</v>
      </c>
      <c r="D183" s="9">
        <v>6894780</v>
      </c>
      <c r="E183" s="9">
        <v>2644225</v>
      </c>
      <c r="F183" s="10">
        <v>4250555</v>
      </c>
    </row>
    <row r="184" spans="1:6">
      <c r="A184" s="6" t="s">
        <v>354</v>
      </c>
      <c r="B184" s="7">
        <v>200</v>
      </c>
      <c r="C184" s="8" t="s">
        <v>355</v>
      </c>
      <c r="D184" s="9">
        <v>5749560</v>
      </c>
      <c r="E184" s="9">
        <v>2156825</v>
      </c>
      <c r="F184" s="10">
        <v>3592735</v>
      </c>
    </row>
    <row r="185" spans="1:6" ht="22.5">
      <c r="A185" s="6" t="s">
        <v>90</v>
      </c>
      <c r="B185" s="7">
        <v>200</v>
      </c>
      <c r="C185" s="8" t="s">
        <v>356</v>
      </c>
      <c r="D185" s="9">
        <v>5749560</v>
      </c>
      <c r="E185" s="9">
        <v>2156825</v>
      </c>
      <c r="F185" s="10">
        <v>3592735</v>
      </c>
    </row>
    <row r="186" spans="1:6">
      <c r="A186" s="6" t="s">
        <v>357</v>
      </c>
      <c r="B186" s="7">
        <v>200</v>
      </c>
      <c r="C186" s="8" t="s">
        <v>358</v>
      </c>
      <c r="D186" s="9">
        <v>560000</v>
      </c>
      <c r="E186" s="9">
        <v>105225</v>
      </c>
      <c r="F186" s="10">
        <v>454775</v>
      </c>
    </row>
    <row r="187" spans="1:6">
      <c r="A187" s="6" t="s">
        <v>359</v>
      </c>
      <c r="B187" s="7">
        <v>200</v>
      </c>
      <c r="C187" s="8" t="s">
        <v>360</v>
      </c>
      <c r="D187" s="9">
        <v>560000</v>
      </c>
      <c r="E187" s="9">
        <v>105225</v>
      </c>
      <c r="F187" s="10">
        <v>454775</v>
      </c>
    </row>
    <row r="188" spans="1:6">
      <c r="A188" s="6" t="s">
        <v>117</v>
      </c>
      <c r="B188" s="7">
        <v>200</v>
      </c>
      <c r="C188" s="8" t="s">
        <v>361</v>
      </c>
      <c r="D188" s="9">
        <v>560000</v>
      </c>
      <c r="E188" s="9">
        <v>105225</v>
      </c>
      <c r="F188" s="10">
        <v>454775</v>
      </c>
    </row>
    <row r="189" spans="1:6" ht="22.5">
      <c r="A189" s="6" t="s">
        <v>119</v>
      </c>
      <c r="B189" s="7">
        <v>200</v>
      </c>
      <c r="C189" s="8" t="s">
        <v>362</v>
      </c>
      <c r="D189" s="9">
        <v>560000</v>
      </c>
      <c r="E189" s="9">
        <v>105225</v>
      </c>
      <c r="F189" s="10">
        <v>454775</v>
      </c>
    </row>
    <row r="190" spans="1:6" ht="22.5">
      <c r="A190" s="6" t="s">
        <v>123</v>
      </c>
      <c r="B190" s="7">
        <v>200</v>
      </c>
      <c r="C190" s="8" t="s">
        <v>363</v>
      </c>
      <c r="D190" s="9">
        <v>560000</v>
      </c>
      <c r="E190" s="9">
        <v>105225</v>
      </c>
      <c r="F190" s="10">
        <v>454775</v>
      </c>
    </row>
    <row r="191" spans="1:6" ht="33.75">
      <c r="A191" s="6" t="s">
        <v>364</v>
      </c>
      <c r="B191" s="7">
        <v>200</v>
      </c>
      <c r="C191" s="8" t="s">
        <v>365</v>
      </c>
      <c r="D191" s="9">
        <v>5017120</v>
      </c>
      <c r="E191" s="9">
        <v>1984600</v>
      </c>
      <c r="F191" s="10">
        <v>3032520</v>
      </c>
    </row>
    <row r="192" spans="1:6" ht="22.5">
      <c r="A192" s="6" t="s">
        <v>366</v>
      </c>
      <c r="B192" s="7">
        <v>200</v>
      </c>
      <c r="C192" s="8" t="s">
        <v>367</v>
      </c>
      <c r="D192" s="9">
        <v>11080</v>
      </c>
      <c r="E192" s="9">
        <v>5200</v>
      </c>
      <c r="F192" s="10">
        <v>5880</v>
      </c>
    </row>
    <row r="193" spans="1:6">
      <c r="A193" s="6" t="s">
        <v>201</v>
      </c>
      <c r="B193" s="7">
        <v>200</v>
      </c>
      <c r="C193" s="8" t="s">
        <v>368</v>
      </c>
      <c r="D193" s="9">
        <v>11080</v>
      </c>
      <c r="E193" s="9">
        <v>5200</v>
      </c>
      <c r="F193" s="10">
        <v>5880</v>
      </c>
    </row>
    <row r="194" spans="1:6">
      <c r="A194" s="6" t="s">
        <v>80</v>
      </c>
      <c r="B194" s="7">
        <v>200</v>
      </c>
      <c r="C194" s="8" t="s">
        <v>369</v>
      </c>
      <c r="D194" s="9">
        <v>11080</v>
      </c>
      <c r="E194" s="9">
        <v>5200</v>
      </c>
      <c r="F194" s="10">
        <v>5880</v>
      </c>
    </row>
    <row r="195" spans="1:6" ht="33.75">
      <c r="A195" s="6" t="s">
        <v>370</v>
      </c>
      <c r="B195" s="7">
        <v>200</v>
      </c>
      <c r="C195" s="8" t="s">
        <v>371</v>
      </c>
      <c r="D195" s="9">
        <v>5006040</v>
      </c>
      <c r="E195" s="9">
        <v>1979400</v>
      </c>
      <c r="F195" s="10">
        <v>3026640</v>
      </c>
    </row>
    <row r="196" spans="1:6">
      <c r="A196" s="6" t="s">
        <v>201</v>
      </c>
      <c r="B196" s="7">
        <v>200</v>
      </c>
      <c r="C196" s="8" t="s">
        <v>372</v>
      </c>
      <c r="D196" s="9">
        <v>5006040</v>
      </c>
      <c r="E196" s="9">
        <v>1979400</v>
      </c>
      <c r="F196" s="10">
        <v>3026640</v>
      </c>
    </row>
    <row r="197" spans="1:6">
      <c r="A197" s="6" t="s">
        <v>80</v>
      </c>
      <c r="B197" s="7">
        <v>200</v>
      </c>
      <c r="C197" s="8" t="s">
        <v>373</v>
      </c>
      <c r="D197" s="9">
        <v>5006040</v>
      </c>
      <c r="E197" s="9">
        <v>1979400</v>
      </c>
      <c r="F197" s="10">
        <v>3026640</v>
      </c>
    </row>
    <row r="198" spans="1:6" ht="22.5">
      <c r="A198" s="6" t="s">
        <v>374</v>
      </c>
      <c r="B198" s="7">
        <v>200</v>
      </c>
      <c r="C198" s="8" t="s">
        <v>375</v>
      </c>
      <c r="D198" s="9">
        <v>172440</v>
      </c>
      <c r="E198" s="9">
        <v>67000</v>
      </c>
      <c r="F198" s="10">
        <v>105440</v>
      </c>
    </row>
    <row r="199" spans="1:6">
      <c r="A199" s="6" t="s">
        <v>376</v>
      </c>
      <c r="B199" s="7">
        <v>200</v>
      </c>
      <c r="C199" s="8" t="s">
        <v>377</v>
      </c>
      <c r="D199" s="9">
        <v>172440</v>
      </c>
      <c r="E199" s="9">
        <v>67000</v>
      </c>
      <c r="F199" s="10">
        <v>105440</v>
      </c>
    </row>
    <row r="200" spans="1:6">
      <c r="A200" s="6" t="s">
        <v>201</v>
      </c>
      <c r="B200" s="7">
        <v>200</v>
      </c>
      <c r="C200" s="8" t="s">
        <v>378</v>
      </c>
      <c r="D200" s="9">
        <v>172440</v>
      </c>
      <c r="E200" s="9">
        <v>67000</v>
      </c>
      <c r="F200" s="10">
        <v>105440</v>
      </c>
    </row>
    <row r="201" spans="1:6">
      <c r="A201" s="6" t="s">
        <v>80</v>
      </c>
      <c r="B201" s="7">
        <v>200</v>
      </c>
      <c r="C201" s="8" t="s">
        <v>379</v>
      </c>
      <c r="D201" s="9">
        <v>172440</v>
      </c>
      <c r="E201" s="9">
        <v>67000</v>
      </c>
      <c r="F201" s="10">
        <v>105440</v>
      </c>
    </row>
    <row r="202" spans="1:6">
      <c r="A202" s="6" t="s">
        <v>380</v>
      </c>
      <c r="B202" s="7">
        <v>200</v>
      </c>
      <c r="C202" s="8" t="s">
        <v>381</v>
      </c>
      <c r="D202" s="9">
        <v>1145220</v>
      </c>
      <c r="E202" s="9">
        <v>487400</v>
      </c>
      <c r="F202" s="10">
        <v>657820</v>
      </c>
    </row>
    <row r="203" spans="1:6" ht="22.5">
      <c r="A203" s="6" t="s">
        <v>90</v>
      </c>
      <c r="B203" s="7">
        <v>200</v>
      </c>
      <c r="C203" s="8" t="s">
        <v>382</v>
      </c>
      <c r="D203" s="9">
        <v>1145220</v>
      </c>
      <c r="E203" s="9">
        <v>487400</v>
      </c>
      <c r="F203" s="10">
        <v>657820</v>
      </c>
    </row>
    <row r="204" spans="1:6" ht="22.5">
      <c r="A204" s="6" t="s">
        <v>383</v>
      </c>
      <c r="B204" s="7">
        <v>200</v>
      </c>
      <c r="C204" s="8" t="s">
        <v>384</v>
      </c>
      <c r="D204" s="9">
        <v>1117720</v>
      </c>
      <c r="E204" s="9">
        <v>474300</v>
      </c>
      <c r="F204" s="10">
        <v>643420</v>
      </c>
    </row>
    <row r="205" spans="1:6" ht="22.5">
      <c r="A205" s="6" t="s">
        <v>385</v>
      </c>
      <c r="B205" s="7">
        <v>200</v>
      </c>
      <c r="C205" s="8" t="s">
        <v>386</v>
      </c>
      <c r="D205" s="9">
        <v>1117720</v>
      </c>
      <c r="E205" s="9">
        <v>474300</v>
      </c>
      <c r="F205" s="10">
        <v>643420</v>
      </c>
    </row>
    <row r="206" spans="1:6">
      <c r="A206" s="6" t="s">
        <v>201</v>
      </c>
      <c r="B206" s="7">
        <v>200</v>
      </c>
      <c r="C206" s="8" t="s">
        <v>387</v>
      </c>
      <c r="D206" s="9">
        <v>1117720</v>
      </c>
      <c r="E206" s="9">
        <v>474300</v>
      </c>
      <c r="F206" s="10">
        <v>643420</v>
      </c>
    </row>
    <row r="207" spans="1:6">
      <c r="A207" s="6" t="s">
        <v>80</v>
      </c>
      <c r="B207" s="7">
        <v>200</v>
      </c>
      <c r="C207" s="8" t="s">
        <v>388</v>
      </c>
      <c r="D207" s="9">
        <v>1117720</v>
      </c>
      <c r="E207" s="9">
        <v>474300</v>
      </c>
      <c r="F207" s="10">
        <v>643420</v>
      </c>
    </row>
    <row r="208" spans="1:6" ht="22.5">
      <c r="A208" s="6" t="s">
        <v>389</v>
      </c>
      <c r="B208" s="7">
        <v>200</v>
      </c>
      <c r="C208" s="8" t="s">
        <v>390</v>
      </c>
      <c r="D208" s="9">
        <v>27500</v>
      </c>
      <c r="E208" s="9">
        <v>13100</v>
      </c>
      <c r="F208" s="10">
        <v>14400</v>
      </c>
    </row>
    <row r="209" spans="1:6" ht="22.5">
      <c r="A209" s="6" t="s">
        <v>391</v>
      </c>
      <c r="B209" s="7">
        <v>200</v>
      </c>
      <c r="C209" s="8" t="s">
        <v>392</v>
      </c>
      <c r="D209" s="9">
        <v>27500</v>
      </c>
      <c r="E209" s="9">
        <v>13100</v>
      </c>
      <c r="F209" s="10">
        <v>14400</v>
      </c>
    </row>
    <row r="210" spans="1:6">
      <c r="A210" s="6" t="s">
        <v>201</v>
      </c>
      <c r="B210" s="7">
        <v>200</v>
      </c>
      <c r="C210" s="8" t="s">
        <v>393</v>
      </c>
      <c r="D210" s="9">
        <v>27500</v>
      </c>
      <c r="E210" s="9">
        <v>13100</v>
      </c>
      <c r="F210" s="10">
        <v>14400</v>
      </c>
    </row>
    <row r="211" spans="1:6">
      <c r="A211" s="6" t="s">
        <v>80</v>
      </c>
      <c r="B211" s="7">
        <v>200</v>
      </c>
      <c r="C211" s="8" t="s">
        <v>394</v>
      </c>
      <c r="D211" s="9">
        <v>27500</v>
      </c>
      <c r="E211" s="9">
        <v>13100</v>
      </c>
      <c r="F211" s="10">
        <v>14400</v>
      </c>
    </row>
    <row r="212" spans="1:6">
      <c r="A212" s="6" t="s">
        <v>395</v>
      </c>
      <c r="B212" s="7">
        <v>200</v>
      </c>
      <c r="C212" s="8" t="s">
        <v>396</v>
      </c>
      <c r="D212" s="9">
        <v>10751700</v>
      </c>
      <c r="E212" s="9">
        <v>2571367</v>
      </c>
      <c r="F212" s="10">
        <v>8180333</v>
      </c>
    </row>
    <row r="213" spans="1:6">
      <c r="A213" s="6" t="s">
        <v>397</v>
      </c>
      <c r="B213" s="7">
        <v>200</v>
      </c>
      <c r="C213" s="8" t="s">
        <v>398</v>
      </c>
      <c r="D213" s="9">
        <v>110600</v>
      </c>
      <c r="E213" s="9">
        <v>46167</v>
      </c>
      <c r="F213" s="10">
        <v>64433</v>
      </c>
    </row>
    <row r="214" spans="1:6">
      <c r="A214" s="6" t="s">
        <v>135</v>
      </c>
      <c r="B214" s="7">
        <v>200</v>
      </c>
      <c r="C214" s="8" t="s">
        <v>399</v>
      </c>
      <c r="D214" s="9">
        <v>110600</v>
      </c>
      <c r="E214" s="9">
        <v>46167</v>
      </c>
      <c r="F214" s="10">
        <v>64433</v>
      </c>
    </row>
    <row r="215" spans="1:6" ht="22.5">
      <c r="A215" s="6" t="s">
        <v>400</v>
      </c>
      <c r="B215" s="7">
        <v>200</v>
      </c>
      <c r="C215" s="8" t="s">
        <v>401</v>
      </c>
      <c r="D215" s="9">
        <v>110600</v>
      </c>
      <c r="E215" s="9">
        <v>46167</v>
      </c>
      <c r="F215" s="10">
        <v>64433</v>
      </c>
    </row>
    <row r="216" spans="1:6">
      <c r="A216" s="6" t="s">
        <v>201</v>
      </c>
      <c r="B216" s="7">
        <v>200</v>
      </c>
      <c r="C216" s="8" t="s">
        <v>402</v>
      </c>
      <c r="D216" s="9">
        <v>110600</v>
      </c>
      <c r="E216" s="9">
        <v>46167</v>
      </c>
      <c r="F216" s="10">
        <v>64433</v>
      </c>
    </row>
    <row r="217" spans="1:6">
      <c r="A217" s="6" t="s">
        <v>80</v>
      </c>
      <c r="B217" s="7">
        <v>200</v>
      </c>
      <c r="C217" s="8" t="s">
        <v>403</v>
      </c>
      <c r="D217" s="9">
        <v>110600</v>
      </c>
      <c r="E217" s="9">
        <v>46167</v>
      </c>
      <c r="F217" s="10">
        <v>64433</v>
      </c>
    </row>
    <row r="218" spans="1:6">
      <c r="A218" s="6" t="s">
        <v>404</v>
      </c>
      <c r="B218" s="7">
        <v>200</v>
      </c>
      <c r="C218" s="8" t="s">
        <v>405</v>
      </c>
      <c r="D218" s="9">
        <v>10641100</v>
      </c>
      <c r="E218" s="9">
        <v>2525200</v>
      </c>
      <c r="F218" s="10">
        <v>8115900</v>
      </c>
    </row>
    <row r="219" spans="1:6" ht="22.5">
      <c r="A219" s="6" t="s">
        <v>90</v>
      </c>
      <c r="B219" s="7">
        <v>200</v>
      </c>
      <c r="C219" s="8" t="s">
        <v>406</v>
      </c>
      <c r="D219" s="9">
        <v>10641100</v>
      </c>
      <c r="E219" s="9">
        <v>2525200</v>
      </c>
      <c r="F219" s="10">
        <v>8115900</v>
      </c>
    </row>
    <row r="220" spans="1:6">
      <c r="A220" s="6" t="s">
        <v>407</v>
      </c>
      <c r="B220" s="7">
        <v>200</v>
      </c>
      <c r="C220" s="8" t="s">
        <v>408</v>
      </c>
      <c r="D220" s="9">
        <v>10641100</v>
      </c>
      <c r="E220" s="9">
        <v>2525200</v>
      </c>
      <c r="F220" s="10">
        <v>8115900</v>
      </c>
    </row>
    <row r="221" spans="1:6" ht="22.5">
      <c r="A221" s="6" t="s">
        <v>409</v>
      </c>
      <c r="B221" s="7">
        <v>200</v>
      </c>
      <c r="C221" s="8" t="s">
        <v>410</v>
      </c>
      <c r="D221" s="9">
        <v>10641100</v>
      </c>
      <c r="E221" s="9">
        <v>2525200</v>
      </c>
      <c r="F221" s="10">
        <v>8115900</v>
      </c>
    </row>
    <row r="222" spans="1:6">
      <c r="A222" s="6" t="s">
        <v>201</v>
      </c>
      <c r="B222" s="7">
        <v>200</v>
      </c>
      <c r="C222" s="8" t="s">
        <v>411</v>
      </c>
      <c r="D222" s="9">
        <v>10641100</v>
      </c>
      <c r="E222" s="9">
        <v>2525200</v>
      </c>
      <c r="F222" s="10">
        <v>8115900</v>
      </c>
    </row>
    <row r="223" spans="1:6">
      <c r="A223" s="6" t="s">
        <v>80</v>
      </c>
      <c r="B223" s="7">
        <v>200</v>
      </c>
      <c r="C223" s="8" t="s">
        <v>412</v>
      </c>
      <c r="D223" s="9">
        <v>10641100</v>
      </c>
      <c r="E223" s="9">
        <v>2525200</v>
      </c>
      <c r="F223" s="10">
        <v>8115900</v>
      </c>
    </row>
    <row r="224" spans="1:6">
      <c r="A224" s="6" t="s">
        <v>413</v>
      </c>
      <c r="B224" s="7">
        <v>200</v>
      </c>
      <c r="C224" s="8" t="s">
        <v>414</v>
      </c>
      <c r="D224" s="9">
        <v>315000</v>
      </c>
      <c r="E224" s="9">
        <v>150000</v>
      </c>
      <c r="F224" s="10">
        <v>165000</v>
      </c>
    </row>
    <row r="225" spans="1:6">
      <c r="A225" s="6" t="s">
        <v>415</v>
      </c>
      <c r="B225" s="7">
        <v>200</v>
      </c>
      <c r="C225" s="8" t="s">
        <v>416</v>
      </c>
      <c r="D225" s="9">
        <v>315000</v>
      </c>
      <c r="E225" s="9">
        <v>150000</v>
      </c>
      <c r="F225" s="10">
        <v>165000</v>
      </c>
    </row>
    <row r="226" spans="1:6" ht="22.5">
      <c r="A226" s="6" t="s">
        <v>90</v>
      </c>
      <c r="B226" s="7">
        <v>200</v>
      </c>
      <c r="C226" s="8" t="s">
        <v>417</v>
      </c>
      <c r="D226" s="9">
        <v>315000</v>
      </c>
      <c r="E226" s="9">
        <v>150000</v>
      </c>
      <c r="F226" s="10">
        <v>165000</v>
      </c>
    </row>
    <row r="227" spans="1:6" ht="22.5">
      <c r="A227" s="6" t="s">
        <v>418</v>
      </c>
      <c r="B227" s="7">
        <v>200</v>
      </c>
      <c r="C227" s="8" t="s">
        <v>419</v>
      </c>
      <c r="D227" s="9">
        <v>315000</v>
      </c>
      <c r="E227" s="9">
        <v>150000</v>
      </c>
      <c r="F227" s="10">
        <v>165000</v>
      </c>
    </row>
    <row r="228" spans="1:6">
      <c r="A228" s="6" t="s">
        <v>420</v>
      </c>
      <c r="B228" s="7">
        <v>200</v>
      </c>
      <c r="C228" s="8" t="s">
        <v>421</v>
      </c>
      <c r="D228" s="9">
        <v>315000</v>
      </c>
      <c r="E228" s="9">
        <v>150000</v>
      </c>
      <c r="F228" s="10">
        <v>165000</v>
      </c>
    </row>
    <row r="229" spans="1:6">
      <c r="A229" s="6" t="s">
        <v>117</v>
      </c>
      <c r="B229" s="7">
        <v>200</v>
      </c>
      <c r="C229" s="8" t="s">
        <v>422</v>
      </c>
      <c r="D229" s="9">
        <v>315000</v>
      </c>
      <c r="E229" s="9">
        <v>150000</v>
      </c>
      <c r="F229" s="10">
        <v>165000</v>
      </c>
    </row>
    <row r="230" spans="1:6" ht="22.5">
      <c r="A230" s="6" t="s">
        <v>119</v>
      </c>
      <c r="B230" s="7">
        <v>200</v>
      </c>
      <c r="C230" s="8" t="s">
        <v>423</v>
      </c>
      <c r="D230" s="9">
        <v>315000</v>
      </c>
      <c r="E230" s="9">
        <v>150000</v>
      </c>
      <c r="F230" s="10">
        <v>165000</v>
      </c>
    </row>
    <row r="231" spans="1:6" ht="22.5">
      <c r="A231" s="6" t="s">
        <v>123</v>
      </c>
      <c r="B231" s="7">
        <v>200</v>
      </c>
      <c r="C231" s="8" t="s">
        <v>424</v>
      </c>
      <c r="D231" s="9">
        <v>315000</v>
      </c>
      <c r="E231" s="9">
        <v>150000</v>
      </c>
      <c r="F231" s="10">
        <v>165000</v>
      </c>
    </row>
    <row r="232" spans="1:6">
      <c r="A232" s="6" t="s">
        <v>425</v>
      </c>
      <c r="B232" s="7">
        <v>450</v>
      </c>
      <c r="C232" s="8" t="s">
        <v>12</v>
      </c>
      <c r="D232" s="9">
        <v>-1896748.49</v>
      </c>
      <c r="E232" s="9">
        <v>-614130.12</v>
      </c>
      <c r="F232" s="10">
        <v>0</v>
      </c>
    </row>
    <row r="233" spans="1:6">
      <c r="A233" s="1"/>
      <c r="B233" s="11"/>
      <c r="C233" s="11"/>
      <c r="D233" s="12"/>
      <c r="E233" s="12"/>
      <c r="F233" s="12"/>
    </row>
  </sheetData>
  <mergeCells count="1">
    <mergeCell ref="A1:F1"/>
  </mergeCells>
  <phoneticPr fontId="0" type="noConversion"/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>
      <selection activeCell="A31" sqref="A31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ht="15.4" customHeight="1">
      <c r="A1" s="29" t="s">
        <v>426</v>
      </c>
      <c r="B1" s="30"/>
      <c r="C1" s="30"/>
      <c r="D1" s="30"/>
      <c r="E1" s="30"/>
      <c r="F1" s="30"/>
    </row>
    <row r="2" spans="1:6">
      <c r="A2" s="3"/>
      <c r="B2" s="13"/>
      <c r="C2" s="13"/>
      <c r="D2" s="13"/>
      <c r="E2" s="13"/>
      <c r="F2" s="13"/>
    </row>
    <row r="3" spans="1:6" ht="68.099999999999994" customHeight="1">
      <c r="A3" s="4" t="s">
        <v>0</v>
      </c>
      <c r="B3" s="4" t="s">
        <v>1</v>
      </c>
      <c r="C3" s="4" t="s">
        <v>427</v>
      </c>
      <c r="D3" s="4" t="s">
        <v>3</v>
      </c>
      <c r="E3" s="4" t="s">
        <v>4</v>
      </c>
      <c r="F3" s="4" t="s">
        <v>5</v>
      </c>
    </row>
    <row r="4" spans="1:6">
      <c r="A4" s="4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</row>
    <row r="5" spans="1:6" ht="22.5">
      <c r="A5" s="6" t="s">
        <v>428</v>
      </c>
      <c r="B5" s="7">
        <v>500</v>
      </c>
      <c r="C5" s="8" t="s">
        <v>12</v>
      </c>
      <c r="D5" s="9">
        <v>1896748.49</v>
      </c>
      <c r="E5" s="9">
        <v>614130.12</v>
      </c>
      <c r="F5" s="10">
        <v>1282618.3700000001</v>
      </c>
    </row>
    <row r="6" spans="1:6" ht="22.5">
      <c r="A6" s="6" t="s">
        <v>429</v>
      </c>
      <c r="B6" s="7">
        <v>520</v>
      </c>
      <c r="C6" s="8" t="s">
        <v>12</v>
      </c>
      <c r="D6" s="9">
        <v>0</v>
      </c>
      <c r="E6" s="9">
        <v>0</v>
      </c>
      <c r="F6" s="10">
        <v>0</v>
      </c>
    </row>
    <row r="7" spans="1:6" ht="22.5">
      <c r="A7" s="6" t="s">
        <v>430</v>
      </c>
      <c r="B7" s="7">
        <v>620</v>
      </c>
      <c r="C7" s="8" t="s">
        <v>12</v>
      </c>
      <c r="D7" s="9">
        <v>0</v>
      </c>
      <c r="E7" s="9">
        <v>0</v>
      </c>
      <c r="F7" s="10">
        <v>0</v>
      </c>
    </row>
    <row r="8" spans="1:6">
      <c r="A8" s="6" t="s">
        <v>431</v>
      </c>
      <c r="B8" s="7">
        <v>700</v>
      </c>
      <c r="C8" s="8" t="s">
        <v>432</v>
      </c>
      <c r="D8" s="9">
        <v>1896748.49</v>
      </c>
      <c r="E8" s="9">
        <v>614130.12</v>
      </c>
      <c r="F8" s="10">
        <v>1282618.3700000001</v>
      </c>
    </row>
    <row r="9" spans="1:6">
      <c r="A9" s="6" t="s">
        <v>433</v>
      </c>
      <c r="B9" s="7">
        <v>700</v>
      </c>
      <c r="C9" s="8" t="s">
        <v>434</v>
      </c>
      <c r="D9" s="9">
        <v>1896748.49</v>
      </c>
      <c r="E9" s="9">
        <v>614130.12</v>
      </c>
      <c r="F9" s="10">
        <v>1282618.3700000001</v>
      </c>
    </row>
    <row r="10" spans="1:6">
      <c r="A10" s="6" t="s">
        <v>435</v>
      </c>
      <c r="B10" s="7">
        <v>710</v>
      </c>
      <c r="C10" s="8" t="s">
        <v>436</v>
      </c>
      <c r="D10" s="9">
        <v>-64992300</v>
      </c>
      <c r="E10" s="9">
        <v>-26734865.949999999</v>
      </c>
      <c r="F10" s="10">
        <v>0</v>
      </c>
    </row>
    <row r="11" spans="1:6">
      <c r="A11" s="6" t="s">
        <v>437</v>
      </c>
      <c r="B11" s="7">
        <v>710</v>
      </c>
      <c r="C11" s="8" t="s">
        <v>438</v>
      </c>
      <c r="D11" s="9">
        <v>-64992300</v>
      </c>
      <c r="E11" s="9">
        <v>-26734865.949999999</v>
      </c>
      <c r="F11" s="10">
        <v>0</v>
      </c>
    </row>
    <row r="12" spans="1:6">
      <c r="A12" s="6" t="s">
        <v>439</v>
      </c>
      <c r="B12" s="7">
        <v>710</v>
      </c>
      <c r="C12" s="8" t="s">
        <v>440</v>
      </c>
      <c r="D12" s="9">
        <v>-64992300</v>
      </c>
      <c r="E12" s="9">
        <v>-26734865.949999999</v>
      </c>
      <c r="F12" s="10">
        <v>0</v>
      </c>
    </row>
    <row r="13" spans="1:6">
      <c r="A13" s="6" t="s">
        <v>441</v>
      </c>
      <c r="B13" s="7">
        <v>710</v>
      </c>
      <c r="C13" s="8" t="s">
        <v>442</v>
      </c>
      <c r="D13" s="9">
        <v>-64992300</v>
      </c>
      <c r="E13" s="9">
        <v>-26734865.949999999</v>
      </c>
      <c r="F13" s="10">
        <v>0</v>
      </c>
    </row>
    <row r="14" spans="1:6">
      <c r="A14" s="6" t="s">
        <v>443</v>
      </c>
      <c r="B14" s="7">
        <v>720</v>
      </c>
      <c r="C14" s="8" t="s">
        <v>444</v>
      </c>
      <c r="D14" s="9">
        <v>66889048.490000002</v>
      </c>
      <c r="E14" s="9">
        <v>27348996.07</v>
      </c>
      <c r="F14" s="10">
        <v>0</v>
      </c>
    </row>
    <row r="15" spans="1:6">
      <c r="A15" s="6" t="s">
        <v>445</v>
      </c>
      <c r="B15" s="7">
        <v>720</v>
      </c>
      <c r="C15" s="8" t="s">
        <v>446</v>
      </c>
      <c r="D15" s="9">
        <v>66889048.490000002</v>
      </c>
      <c r="E15" s="9">
        <v>27348996.07</v>
      </c>
      <c r="F15" s="10">
        <v>0</v>
      </c>
    </row>
    <row r="16" spans="1:6">
      <c r="A16" s="6" t="s">
        <v>447</v>
      </c>
      <c r="B16" s="7">
        <v>720</v>
      </c>
      <c r="C16" s="8" t="s">
        <v>448</v>
      </c>
      <c r="D16" s="9">
        <v>66889048.490000002</v>
      </c>
      <c r="E16" s="9">
        <v>27348996.07</v>
      </c>
      <c r="F16" s="10">
        <v>0</v>
      </c>
    </row>
    <row r="17" spans="1:6">
      <c r="A17" s="6" t="s">
        <v>449</v>
      </c>
      <c r="B17" s="7">
        <v>720</v>
      </c>
      <c r="C17" s="8" t="s">
        <v>450</v>
      </c>
      <c r="D17" s="9">
        <v>66889048.490000002</v>
      </c>
      <c r="E17" s="9">
        <v>27348996.07</v>
      </c>
      <c r="F17" s="10">
        <v>0</v>
      </c>
    </row>
    <row r="18" spans="1:6" ht="22.5">
      <c r="A18" s="6" t="s">
        <v>451</v>
      </c>
      <c r="B18" s="7">
        <v>710</v>
      </c>
      <c r="C18" s="8" t="s">
        <v>452</v>
      </c>
      <c r="D18" s="9">
        <v>0</v>
      </c>
      <c r="E18" s="9">
        <v>0</v>
      </c>
      <c r="F18" s="10">
        <v>0</v>
      </c>
    </row>
    <row r="19" spans="1:6" ht="22.5">
      <c r="A19" s="6" t="s">
        <v>453</v>
      </c>
      <c r="B19" s="7">
        <v>720</v>
      </c>
      <c r="C19" s="8" t="s">
        <v>454</v>
      </c>
      <c r="D19" s="9">
        <v>0</v>
      </c>
      <c r="E19" s="9">
        <v>0</v>
      </c>
      <c r="F19" s="10">
        <v>0</v>
      </c>
    </row>
    <row r="20" spans="1:6">
      <c r="A20" s="1"/>
      <c r="B20" s="11"/>
      <c r="C20" s="11"/>
      <c r="D20" s="12"/>
      <c r="E20" s="12"/>
      <c r="F20" s="12"/>
    </row>
    <row r="21" spans="1:6" ht="14.25">
      <c r="A21" s="36" t="s">
        <v>455</v>
      </c>
      <c r="B21" s="1"/>
      <c r="C21" s="14"/>
      <c r="D21" s="1"/>
      <c r="E21" s="33" t="s">
        <v>456</v>
      </c>
      <c r="F21" s="34"/>
    </row>
    <row r="22" spans="1:6">
      <c r="A22" s="30"/>
      <c r="B22" s="1"/>
      <c r="C22" s="15" t="s">
        <v>457</v>
      </c>
      <c r="D22" s="1"/>
      <c r="E22" s="35" t="s">
        <v>458</v>
      </c>
      <c r="F22" s="30"/>
    </row>
    <row r="23" spans="1:6" ht="11.25" customHeight="1">
      <c r="A23" s="32" t="s">
        <v>459</v>
      </c>
      <c r="B23" s="1"/>
      <c r="C23" s="14"/>
      <c r="D23" s="1"/>
      <c r="E23" s="33"/>
      <c r="F23" s="34"/>
    </row>
    <row r="24" spans="1:6">
      <c r="A24" s="30"/>
      <c r="B24" s="1"/>
      <c r="C24" s="15" t="s">
        <v>457</v>
      </c>
      <c r="D24" s="1"/>
      <c r="E24" s="35" t="s">
        <v>458</v>
      </c>
      <c r="F24" s="30"/>
    </row>
    <row r="25" spans="1:6" ht="14.25">
      <c r="A25" s="36" t="s">
        <v>460</v>
      </c>
      <c r="B25" s="1"/>
      <c r="C25" s="14"/>
      <c r="D25" s="1"/>
      <c r="E25" s="33" t="s">
        <v>461</v>
      </c>
      <c r="F25" s="34"/>
    </row>
    <row r="26" spans="1:6">
      <c r="A26" s="30"/>
      <c r="B26" s="1"/>
      <c r="C26" s="15" t="s">
        <v>457</v>
      </c>
      <c r="D26" s="1"/>
      <c r="E26" s="35" t="s">
        <v>458</v>
      </c>
      <c r="F26" s="30"/>
    </row>
    <row r="27" spans="1:6">
      <c r="A27" s="31" t="s">
        <v>462</v>
      </c>
      <c r="B27" s="30"/>
      <c r="C27" s="30"/>
      <c r="D27" s="30"/>
      <c r="E27" s="30"/>
      <c r="F27" s="30"/>
    </row>
  </sheetData>
  <mergeCells count="11">
    <mergeCell ref="A27:F27"/>
    <mergeCell ref="A23:A24"/>
    <mergeCell ref="E23:F23"/>
    <mergeCell ref="E24:F24"/>
    <mergeCell ref="A1:F1"/>
    <mergeCell ref="A21:A22"/>
    <mergeCell ref="E21:F21"/>
    <mergeCell ref="E22:F22"/>
    <mergeCell ref="A25:A26"/>
    <mergeCell ref="E25:F25"/>
    <mergeCell ref="E26:F26"/>
  </mergeCells>
  <phoneticPr fontId="0" type="noConversion"/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__bookmark_5</vt:lpstr>
      <vt:lpstr>__bookmark_6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2020-11-18T09:42:24Z</cp:lastPrinted>
  <dcterms:created xsi:type="dcterms:W3CDTF">2017-06-26T05:33:22Z</dcterms:created>
  <dcterms:modified xsi:type="dcterms:W3CDTF">2020-12-01T10:08:30Z</dcterms:modified>
</cp:coreProperties>
</file>