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 (2)" sheetId="4" r:id="rId1"/>
  </sheets>
  <calcPr calcId="124519"/>
</workbook>
</file>

<file path=xl/calcChain.xml><?xml version="1.0" encoding="utf-8"?>
<calcChain xmlns="http://schemas.openxmlformats.org/spreadsheetml/2006/main">
  <c r="Q8" i="4"/>
  <c r="P8"/>
  <c r="O8"/>
  <c r="Q9" l="1"/>
  <c r="P9"/>
  <c r="O9"/>
  <c r="N9"/>
  <c r="M9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<sst xmlns="http://schemas.openxmlformats.org/spreadsheetml/2006/main" count="19" uniqueCount="19">
  <si>
    <t xml:space="preserve">   </t>
  </si>
  <si>
    <t>(тыс. руб.)</t>
  </si>
  <si>
    <t>№ пп</t>
  </si>
  <si>
    <t>Наименование муниципального образования</t>
  </si>
  <si>
    <t>(городской округ, муниципальный район)</t>
  </si>
  <si>
    <t>в том числе:</t>
  </si>
  <si>
    <t>Переволоцкий поссовет</t>
  </si>
  <si>
    <t>и т.д.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</si>
  <si>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</si>
  <si>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</si>
  <si>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</si>
  <si>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</si>
  <si>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</si>
  <si>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182 103 02251 01 0000 110</t>
  </si>
  <si>
    <t>182 103 02261 01 0000 110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</si>
  <si>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</si>
  <si>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ИТОГО:</t>
  </si>
  <si>
    <t>Прогноз поступления доходов от уплаты акцизов направленных на формирование дорожных фонодов на 2024-2026 годы</t>
  </si>
  <si>
    <t>Муниципальное образование Переволоцкий поссовет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</si>
</sst>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2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top"/>
    </xf>
    <xf numFmtId="1" fontId="8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9" sqref="I19"/>
    </sheetView>
  </sheetViews>
  <sheetFormatPr defaultRowHeight="15"/>
  <cols>
    <col min="1" max="1" width="2.85546875" customWidth="1"/>
    <col min="2" max="2" width="20" customWidth="1"/>
    <col min="3" max="14" width="14.85546875" customWidth="1"/>
    <col min="15" max="15" width="12.7109375" customWidth="1"/>
    <col min="16" max="16" width="11.140625" customWidth="1"/>
    <col min="17" max="17" width="10.5703125" customWidth="1"/>
  </cols>
  <sheetData>
    <row r="1" spans="1:17" ht="38.2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15.7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7" ht="15.75" customHeight="1">
      <c r="A3" s="1"/>
      <c r="B3" s="1"/>
      <c r="C3" s="1"/>
      <c r="D3" s="1"/>
      <c r="E3" s="1" t="s">
        <v>0</v>
      </c>
      <c r="F3" s="1"/>
      <c r="G3" s="1"/>
      <c r="N3" s="2" t="s">
        <v>1</v>
      </c>
      <c r="Q3" s="13"/>
    </row>
    <row r="4" spans="1:17" ht="107.25" customHeight="1">
      <c r="A4" s="22" t="s">
        <v>2</v>
      </c>
      <c r="B4" s="22" t="s">
        <v>3</v>
      </c>
      <c r="C4" s="23" t="s">
        <v>8</v>
      </c>
      <c r="D4" s="23"/>
      <c r="E4" s="23"/>
      <c r="F4" s="23" t="s">
        <v>10</v>
      </c>
      <c r="G4" s="23"/>
      <c r="H4" s="23"/>
      <c r="I4" s="24" t="s">
        <v>12</v>
      </c>
      <c r="J4" s="25"/>
      <c r="K4" s="26"/>
      <c r="L4" s="24" t="s">
        <v>15</v>
      </c>
      <c r="M4" s="25"/>
      <c r="N4" s="26"/>
      <c r="O4" s="17" t="s">
        <v>16</v>
      </c>
      <c r="P4" s="18"/>
      <c r="Q4" s="19"/>
    </row>
    <row r="5" spans="1:17" ht="29.25" customHeight="1">
      <c r="A5" s="22"/>
      <c r="B5" s="22"/>
      <c r="C5" s="27" t="s">
        <v>9</v>
      </c>
      <c r="D5" s="28"/>
      <c r="E5" s="29"/>
      <c r="F5" s="27" t="s">
        <v>11</v>
      </c>
      <c r="G5" s="28"/>
      <c r="H5" s="29"/>
      <c r="I5" s="27" t="s">
        <v>13</v>
      </c>
      <c r="J5" s="28"/>
      <c r="K5" s="29"/>
      <c r="L5" s="27" t="s">
        <v>14</v>
      </c>
      <c r="M5" s="28"/>
      <c r="N5" s="29"/>
      <c r="O5" s="9"/>
      <c r="P5" s="9"/>
      <c r="Q5" s="10"/>
    </row>
    <row r="6" spans="1:17" ht="18.75">
      <c r="A6" s="3"/>
      <c r="B6" s="4" t="s">
        <v>4</v>
      </c>
      <c r="C6" s="12">
        <v>2024</v>
      </c>
      <c r="D6" s="12">
        <v>2025</v>
      </c>
      <c r="E6" s="12">
        <v>2026</v>
      </c>
      <c r="F6" s="12">
        <v>2024</v>
      </c>
      <c r="G6" s="12">
        <v>2025</v>
      </c>
      <c r="H6" s="12">
        <v>2026</v>
      </c>
      <c r="I6" s="12">
        <v>2024</v>
      </c>
      <c r="J6" s="12">
        <v>2025</v>
      </c>
      <c r="K6" s="12">
        <v>2026</v>
      </c>
      <c r="L6" s="12">
        <v>2024</v>
      </c>
      <c r="M6" s="12">
        <v>2025</v>
      </c>
      <c r="N6" s="12">
        <v>2026</v>
      </c>
      <c r="O6" s="12">
        <v>2024</v>
      </c>
      <c r="P6" s="12">
        <v>2025</v>
      </c>
      <c r="Q6" s="12">
        <v>2026</v>
      </c>
    </row>
    <row r="7" spans="1:17" ht="18.75">
      <c r="A7" s="3"/>
      <c r="B7" s="6" t="s">
        <v>5</v>
      </c>
      <c r="C7" s="5"/>
      <c r="D7" s="5"/>
      <c r="E7" s="3"/>
      <c r="F7" s="3"/>
      <c r="G7" s="3"/>
      <c r="H7" s="3"/>
      <c r="I7" s="6"/>
      <c r="J7" s="6"/>
      <c r="K7" s="3"/>
      <c r="L7" s="3"/>
      <c r="M7" s="8"/>
      <c r="N7" s="8"/>
      <c r="O7" s="9"/>
      <c r="P7" s="9"/>
      <c r="Q7" s="9"/>
    </row>
    <row r="8" spans="1:17" ht="18.75" customHeight="1">
      <c r="A8" s="3">
        <v>9</v>
      </c>
      <c r="B8" s="11" t="s">
        <v>6</v>
      </c>
      <c r="C8" s="14">
        <v>2600.52</v>
      </c>
      <c r="D8" s="14">
        <v>2649.3</v>
      </c>
      <c r="E8" s="14">
        <v>2753.48</v>
      </c>
      <c r="F8" s="14">
        <v>12.39</v>
      </c>
      <c r="G8" s="14">
        <v>13.92</v>
      </c>
      <c r="H8" s="14">
        <v>14.63</v>
      </c>
      <c r="I8" s="14">
        <v>2696.45</v>
      </c>
      <c r="J8" s="14">
        <v>2758.44</v>
      </c>
      <c r="K8" s="14">
        <v>2867.76</v>
      </c>
      <c r="L8" s="14">
        <v>-323.14</v>
      </c>
      <c r="M8" s="14">
        <v>-329.33</v>
      </c>
      <c r="N8" s="14">
        <v>-349.84</v>
      </c>
      <c r="O8" s="15">
        <f t="shared" ref="O8" si="0">C8+F8+I8+L8</f>
        <v>4986.2199999999993</v>
      </c>
      <c r="P8" s="15">
        <f t="shared" ref="P8" si="1">D8+G8+J8+M8</f>
        <v>5092.33</v>
      </c>
      <c r="Q8" s="15">
        <f t="shared" ref="Q8" si="2">E8+H8+K8+N8</f>
        <v>5286.0300000000007</v>
      </c>
    </row>
    <row r="9" spans="1:17" ht="15.75">
      <c r="A9" s="7" t="s">
        <v>7</v>
      </c>
      <c r="B9" s="3"/>
      <c r="C9" s="16">
        <f>SUM(C8:C8)</f>
        <v>2600.52</v>
      </c>
      <c r="D9" s="16">
        <f>SUM(D8:D8)</f>
        <v>2649.3</v>
      </c>
      <c r="E9" s="16">
        <f>SUM(E8:E8)</f>
        <v>2753.48</v>
      </c>
      <c r="F9" s="16">
        <f>SUM(F8:F8)</f>
        <v>12.39</v>
      </c>
      <c r="G9" s="16">
        <f>SUM(G8:G8)</f>
        <v>13.92</v>
      </c>
      <c r="H9" s="16">
        <f>SUM(H8:H8)</f>
        <v>14.63</v>
      </c>
      <c r="I9" s="16">
        <f>SUM(I8:I8)</f>
        <v>2696.45</v>
      </c>
      <c r="J9" s="16">
        <f>SUM(J8:J8)</f>
        <v>2758.44</v>
      </c>
      <c r="K9" s="16">
        <f>SUM(K8:K8)</f>
        <v>2867.76</v>
      </c>
      <c r="L9" s="16">
        <f>SUM(L8:L8)</f>
        <v>-323.14</v>
      </c>
      <c r="M9" s="16">
        <f>SUM(M8:M8)</f>
        <v>-329.33</v>
      </c>
      <c r="N9" s="16">
        <f>SUM(N8:N8)</f>
        <v>-349.84</v>
      </c>
      <c r="O9" s="16">
        <f>SUM(O8:O8)</f>
        <v>4986.2199999999993</v>
      </c>
      <c r="P9" s="16">
        <f>SUM(P8:P8)</f>
        <v>5092.33</v>
      </c>
      <c r="Q9" s="16">
        <f>SUM(Q8:Q8)</f>
        <v>5286.0300000000007</v>
      </c>
    </row>
  </sheetData>
  <mergeCells count="13">
    <mergeCell ref="O4:Q4"/>
    <mergeCell ref="A1:N1"/>
    <mergeCell ref="A2:N2"/>
    <mergeCell ref="A4:A5"/>
    <mergeCell ref="B4:B5"/>
    <mergeCell ref="C4:E4"/>
    <mergeCell ref="F4:H4"/>
    <mergeCell ref="I4:K4"/>
    <mergeCell ref="L4:N4"/>
    <mergeCell ref="C5:E5"/>
    <mergeCell ref="F5:H5"/>
    <mergeCell ref="I5:K5"/>
    <mergeCell ref="L5:N5"/>
  </mergeCells>
  <conditionalFormatting sqref="B8">
    <cfRule type="cellIs" dxfId="0" priority="1" stopIfTrue="1" operator="equal">
      <formula>"ошибка"</formula>
    </cfRule>
  </conditionalFormatting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2023-11-14T13:14:38Z</dcterms:modified>
</cp:coreProperties>
</file>