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</sheets>
  <definedNames>
    <definedName name="__bookmark_1">'Доходы'!$A$1:$E$1</definedName>
    <definedName name="__bookmark_2">'Доходы'!$A$2:$E$37</definedName>
    <definedName name="__bookmark_4">'Расходы'!$A$1:$E$64</definedName>
    <definedName name="__bookmark_6">#REF!</definedName>
    <definedName name="__bookmark_7">#REF!</definedName>
    <definedName name="_xlnm.Print_Titles" localSheetId="0">'Доходы'!$2:$3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<sst xmlns="http://schemas.openxmlformats.org/spreadsheetml/2006/main" count="206" uniqueCount="150">
  <si>
    <t>Наименование показателя</t>
  </si>
  <si>
    <t>Код дохода по бюджетной классификации</t>
  </si>
  <si>
    <t>1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</si>
  <si>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</si>
  <si>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</si>
  <si>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</si>
  <si>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</si>
  <si>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</si>
  <si>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</si>
  <si>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</si>
  <si>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</si>
  <si>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</si>
  <si>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</si>
  <si>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</si>
  <si>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</si>
  <si>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</si>
  <si>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</si>
  <si>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</si>
  <si>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</si>
  <si>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</si>
  <si>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</si>
  <si>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</si>
  <si>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</si>
  <si>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</si>
  <si>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</si>
  <si>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</si>
  <si>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</si>
  <si>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</si>
  <si>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</si>
  <si>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</si>
  <si>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</si>
  <si>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</si>
  <si>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</si>
  <si>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</si>
  <si>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</si>
  <si>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</si>
  <si>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</si>
  <si>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</si>
  <si>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</si>
  <si>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</si>
  <si>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</si>
  <si>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000 10807175011000110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</si>
  <si>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</si>
  <si>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</si>
  <si>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</si>
  <si>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</si>
  <si>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компенсации затрат бюджетов сельских поселений</t>
  </si>
  <si>
    <t>000 11302995100000130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</si>
  <si>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</si>
  <si>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</si>
  <si>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</si>
  <si>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</si>
  <si>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</si>
  <si>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</si>
  <si>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</si>
  <si>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</si>
  <si>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Инициативные платежи, зачисляемые в бюджеты сельских поселений (средства, поступающие на ремонт автомобильной дороги)</t>
  </si>
  <si>
    <t>000 11715030100013150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</si>
  <si>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</si>
  <si>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</si>
  <si>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Прочие дотации бюджетам сельских поселений</t>
  </si>
  <si>
    <t>000 20219999100000150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</si>
  <si>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</si>
  <si>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</si>
  <si>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</si>
  <si>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</si>
  <si>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 бюджетам сельских поселений</t>
  </si>
  <si>
    <t>000 20229999100000150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</si>
  <si>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</si>
  <si>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</si>
  <si>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Прочие безвозмездные поступления в бюджеты сельских поселений</t>
  </si>
  <si>
    <t>000 20705030100000150</t>
  </si>
  <si>
    <t>2. Расходы бюджета</t>
  </si>
  <si>
    <t>Код расхода по бюджетной классификации</t>
  </si>
  <si>
    <t>Расходы бюджета - всего</t>
  </si>
  <si>
    <t>Фонд оплаты труда государственных (муниципальных) органов</t>
  </si>
  <si>
    <t>000 0102 3140110010 121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</si>
  <si>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</si>
  <si>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000 0102 3140110010 129</t>
  </si>
  <si>
    <t>000 0104 3140110020 121</t>
  </si>
  <si>
    <t>Иные выплаты персоналу государственных (муниципальных) органов, за исключением фонда оплаты труда</t>
  </si>
  <si>
    <t>000 0104 3140110020 122</t>
  </si>
  <si>
    <t>000 0104 3140110020 129</t>
  </si>
  <si>
    <t>Закупка товаров, работ и услуг в сфере информационно-коммуникационных технологий</t>
  </si>
  <si>
    <t>000 0104 3140110020 242</t>
  </si>
  <si>
    <t>Прочая закупка товаров, работ и услуг</t>
  </si>
  <si>
    <t>000 0104 3140110020 244</t>
  </si>
  <si>
    <t>Закупка энергетических ресурсов</t>
  </si>
  <si>
    <t>000 0104 3140110020 247</t>
  </si>
  <si>
    <t>Уплата иных платежей</t>
  </si>
  <si>
    <t>000 0104 3140110020 853</t>
  </si>
  <si>
    <t>Иные межбюджетные трансферты</t>
  </si>
  <si>
    <t>000 0106 7700010020 540</t>
  </si>
  <si>
    <t>Резервные средства</t>
  </si>
  <si>
    <t>000 0111 3142000050 870</t>
  </si>
  <si>
    <t>000 0113 3140690090 244</t>
  </si>
  <si>
    <t>000 0113 3141270800 540</t>
  </si>
  <si>
    <t>000 0113 3142000050 244</t>
  </si>
  <si>
    <t>000 0113 3142590080 244</t>
  </si>
  <si>
    <t>000 0113 3142590080 247</t>
  </si>
  <si>
    <t>000 0113 3142690830 540</t>
  </si>
  <si>
    <t>000 0203 3141151180 121</t>
  </si>
  <si>
    <t>000 0203 3141151180 129</t>
  </si>
  <si>
    <t>000 0203 3141151180 242</t>
  </si>
  <si>
    <t>000 0203 3141151180 244</t>
  </si>
  <si>
    <t>000 0310 3140270550 244</t>
  </si>
  <si>
    <t>Иные выплаты населению</t>
  </si>
  <si>
    <t>000 0310 3142000050 360</t>
  </si>
  <si>
    <t>000 0408 3140390780 540</t>
  </si>
  <si>
    <t>Закупка товаров, работ и услуг в целях капитального ремонта государственного (муниципального) имущества</t>
  </si>
  <si>
    <t>000 0409 3140490770 243</t>
  </si>
  <si>
    <t>000 0409 3140490770 244</t>
  </si>
  <si>
    <t>000 0409 3140490790 244</t>
  </si>
  <si>
    <t>000 0409 31404S0410 244</t>
  </si>
  <si>
    <t>000 0409 31404S1320 243</t>
  </si>
  <si>
    <t>000 0409 3140892010 244</t>
  </si>
  <si>
    <t>000 0409 3140892010 247</t>
  </si>
  <si>
    <t>000 0409 315П5S1413 244</t>
  </si>
  <si>
    <t>000 0409 315П5И1413 244</t>
  </si>
  <si>
    <t>000 0412 3140670380 244</t>
  </si>
  <si>
    <t>000 0412 3142493300 540</t>
  </si>
  <si>
    <t>000 0501 3140692020 243</t>
  </si>
  <si>
    <t>000 0501 3140692070 244</t>
  </si>
  <si>
    <t>000 0501 3140692260 244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</si>
  <si>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</si>
  <si>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000 0501 3142392080 412</t>
  </si>
  <si>
    <t>000 0501 31423S1420 412</t>
  </si>
  <si>
    <t>000 0502 3140790820 243</t>
  </si>
  <si>
    <t>000 0502 3140790820 244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</si>
  <si>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</si>
  <si>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000 0502 3140790820 811</t>
  </si>
  <si>
    <t>000 0502 31407S0450 243</t>
  </si>
  <si>
    <t>000 0503 3140992030 244</t>
  </si>
  <si>
    <t>000 0503 3140992040 244</t>
  </si>
  <si>
    <t>000 0503 3140992050 244</t>
  </si>
  <si>
    <t>000 0707 3141970560 811</t>
  </si>
  <si>
    <t>000 0801 3141390420 244</t>
  </si>
  <si>
    <t>000 0801 3141470240 540</t>
  </si>
  <si>
    <t>000 0801 3141570270 540</t>
  </si>
  <si>
    <t>000 0804 3141671750 540</t>
  </si>
  <si>
    <t>000 0804 3141772750 540</t>
  </si>
  <si>
    <t>000 1001 3142120580 540</t>
  </si>
  <si>
    <t>000 1102 3141892060 244</t>
  </si>
  <si>
    <t>Результат исполнения бюджета (дефицит/профицит)</t>
  </si>
  <si>
    <t>Оценка ожидаемого исполнения бюджета Переволоцкого поссовета в  2023 году</t>
  </si>
  <si>
    <t>Уточненный план с учетом изменений по состоянию на 01.11.2023 года</t>
  </si>
  <si>
    <t>Исполнено по состоянию на 01.11.2023 года</t>
  </si>
  <si>
    <t>Ожидаемое исполнение в 20223году</t>
  </si>
  <si>
    <t>Процент ожидаемого исполнения от уточненного плана</t>
  </si>
  <si>
    <t>13 399 ,57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</si>
</sst>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174" fontId="2" fillId="0" borderId="13" xfId="0" applyNumberFormat="1" applyFont="1" applyBorder="1" applyAlignment="1">
      <alignment horizontal="right" wrapText="1"/>
    </xf>
    <xf numFmtId="174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22">
      <selection activeCell="F5" sqref="F5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3.140625" style="0" customWidth="1"/>
    <col min="5" max="6" width="12.57421875" style="0" customWidth="1"/>
  </cols>
  <sheetData>
    <row r="1" spans="1:5" ht="15" customHeight="1">
      <c r="A1" s="18" t="s">
        <v>144</v>
      </c>
      <c r="B1" s="19"/>
      <c r="C1" s="19"/>
      <c r="D1" s="19"/>
      <c r="E1" s="19"/>
    </row>
    <row r="2" spans="1:6" ht="60" customHeight="1">
      <c r="A2" s="3" t="s">
        <v>0</v>
      </c>
      <c r="B2" s="1" t="s">
        <v>1</v>
      </c>
      <c r="C2" s="1" t="s">
        <v>145</v>
      </c>
      <c r="D2" s="1" t="s">
        <v>146</v>
      </c>
      <c r="E2" s="1" t="s">
        <v>147</v>
      </c>
      <c r="F2" s="1" t="s">
        <v>148</v>
      </c>
    </row>
    <row r="3" spans="1:6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6</v>
      </c>
    </row>
    <row r="4" spans="1:6" ht="12.75">
      <c r="A4" s="5" t="s">
        <v>7</v>
      </c>
      <c r="B4" s="6" t="s">
        <v>8</v>
      </c>
      <c r="C4" s="7">
        <v>108336916</v>
      </c>
      <c r="D4" s="7">
        <v>68705700.36</v>
      </c>
      <c r="E4" s="8">
        <f>SUM(E6:E36)</f>
        <v>108653433.46000001</v>
      </c>
      <c r="F4" s="8">
        <f>E4/C4*100</f>
        <v>100.29216030111104</v>
      </c>
    </row>
    <row r="5" spans="1:6" ht="12.75">
      <c r="A5" s="9" t="s">
        <v>9</v>
      </c>
      <c r="B5" s="10"/>
      <c r="C5" s="11"/>
      <c r="D5" s="11"/>
      <c r="E5" s="12"/>
      <c r="F5" s="12"/>
    </row>
    <row r="6" spans="1:6" ht="67.5">
      <c r="A6" s="5" t="s">
        <v>10</v>
      </c>
      <c r="B6" s="6" t="s">
        <v>11</v>
      </c>
      <c r="C6" s="7">
        <v>19838000</v>
      </c>
      <c r="D6" s="7">
        <v>17101076.52</v>
      </c>
      <c r="E6" s="8">
        <v>19838000</v>
      </c>
      <c r="F6" s="8">
        <f>E6/C6*100</f>
        <v>100</v>
      </c>
    </row>
    <row r="7" spans="1:6" ht="67.5">
      <c r="A7" s="5" t="s">
        <v>12</v>
      </c>
      <c r="B7" s="6" t="s">
        <v>13</v>
      </c>
      <c r="C7" s="7">
        <v>21500</v>
      </c>
      <c r="D7" s="7">
        <v>71140.26</v>
      </c>
      <c r="E7" s="8">
        <v>71140.26</v>
      </c>
      <c r="F7" s="8">
        <f aca="true" t="shared" si="0" ref="F7:F36">E7/C7*100</f>
        <v>330.8849302325581</v>
      </c>
    </row>
    <row r="8" spans="1:6" ht="45">
      <c r="A8" s="5" t="s">
        <v>14</v>
      </c>
      <c r="B8" s="6" t="s">
        <v>15</v>
      </c>
      <c r="C8" s="7">
        <v>322000</v>
      </c>
      <c r="D8" s="7">
        <v>448156.33</v>
      </c>
      <c r="E8" s="8">
        <v>448156.33</v>
      </c>
      <c r="F8" s="8">
        <f t="shared" si="0"/>
        <v>139.1789844720497</v>
      </c>
    </row>
    <row r="9" spans="1:6" ht="45">
      <c r="A9" s="5" t="s">
        <v>16</v>
      </c>
      <c r="B9" s="6" t="s">
        <v>17</v>
      </c>
      <c r="C9" s="7">
        <v>2415.79</v>
      </c>
      <c r="D9" s="7">
        <v>2415.79</v>
      </c>
      <c r="E9" s="8">
        <v>2415.79</v>
      </c>
      <c r="F9" s="8">
        <f t="shared" si="0"/>
        <v>100</v>
      </c>
    </row>
    <row r="10" spans="1:6" ht="78.75">
      <c r="A10" s="5" t="s">
        <v>18</v>
      </c>
      <c r="B10" s="6" t="s">
        <v>19</v>
      </c>
      <c r="C10" s="7">
        <v>14000</v>
      </c>
      <c r="D10" s="7">
        <v>0</v>
      </c>
      <c r="E10" s="8">
        <v>14000</v>
      </c>
      <c r="F10" s="8">
        <f t="shared" si="0"/>
        <v>100</v>
      </c>
    </row>
    <row r="11" spans="1:6" ht="45">
      <c r="A11" s="5" t="s">
        <v>20</v>
      </c>
      <c r="B11" s="6" t="s">
        <v>21</v>
      </c>
      <c r="C11" s="7">
        <v>105000</v>
      </c>
      <c r="D11" s="7">
        <v>110903.69</v>
      </c>
      <c r="E11" s="8">
        <v>110903.69</v>
      </c>
      <c r="F11" s="8">
        <f t="shared" si="0"/>
        <v>105.62256190476191</v>
      </c>
    </row>
    <row r="12" spans="1:6" ht="45">
      <c r="A12" s="5" t="s">
        <v>22</v>
      </c>
      <c r="B12" s="6" t="s">
        <v>23</v>
      </c>
      <c r="C12" s="7">
        <v>21138.24</v>
      </c>
      <c r="D12" s="7">
        <v>21138.24</v>
      </c>
      <c r="E12" s="8">
        <v>21138.24</v>
      </c>
      <c r="F12" s="8">
        <f t="shared" si="0"/>
        <v>100</v>
      </c>
    </row>
    <row r="13" spans="1:6" ht="56.25">
      <c r="A13" s="5" t="s">
        <v>24</v>
      </c>
      <c r="B13" s="6" t="s">
        <v>25</v>
      </c>
      <c r="C13" s="7">
        <v>2017000</v>
      </c>
      <c r="D13" s="7">
        <v>2089896</v>
      </c>
      <c r="E13" s="8">
        <v>2089896</v>
      </c>
      <c r="F13" s="8">
        <f t="shared" si="0"/>
        <v>103.61408031730292</v>
      </c>
    </row>
    <row r="14" spans="1:6" ht="67.5">
      <c r="A14" s="5" t="s">
        <v>26</v>
      </c>
      <c r="B14" s="6" t="s">
        <v>27</v>
      </c>
      <c r="C14" s="7">
        <v>14000</v>
      </c>
      <c r="D14" s="7">
        <v>11067</v>
      </c>
      <c r="E14" s="8">
        <v>14000</v>
      </c>
      <c r="F14" s="8">
        <f t="shared" si="0"/>
        <v>100</v>
      </c>
    </row>
    <row r="15" spans="1:6" ht="56.25">
      <c r="A15" s="5" t="s">
        <v>28</v>
      </c>
      <c r="B15" s="6" t="s">
        <v>29</v>
      </c>
      <c r="C15" s="7">
        <v>2493000</v>
      </c>
      <c r="D15" s="7">
        <v>2198094.91</v>
      </c>
      <c r="E15" s="8">
        <v>2493000</v>
      </c>
      <c r="F15" s="8">
        <f t="shared" si="0"/>
        <v>100</v>
      </c>
    </row>
    <row r="16" spans="1:6" ht="56.25">
      <c r="A16" s="5" t="s">
        <v>30</v>
      </c>
      <c r="B16" s="6" t="s">
        <v>31</v>
      </c>
      <c r="C16" s="7">
        <v>-266000</v>
      </c>
      <c r="D16" s="7">
        <v>-234511.19</v>
      </c>
      <c r="E16" s="8">
        <v>-266000</v>
      </c>
      <c r="F16" s="8">
        <f t="shared" si="0"/>
        <v>100</v>
      </c>
    </row>
    <row r="17" spans="1:6" ht="22.5">
      <c r="A17" s="5" t="s">
        <v>32</v>
      </c>
      <c r="B17" s="6" t="s">
        <v>33</v>
      </c>
      <c r="C17" s="7">
        <v>270840</v>
      </c>
      <c r="D17" s="7">
        <v>295807.58</v>
      </c>
      <c r="E17" s="8">
        <v>295807.58</v>
      </c>
      <c r="F17" s="8">
        <f t="shared" si="0"/>
        <v>109.21857185053906</v>
      </c>
    </row>
    <row r="18" spans="1:6" ht="45">
      <c r="A18" s="5" t="s">
        <v>34</v>
      </c>
      <c r="B18" s="6" t="s">
        <v>35</v>
      </c>
      <c r="C18" s="7">
        <v>905000</v>
      </c>
      <c r="D18" s="7">
        <v>331860.15</v>
      </c>
      <c r="E18" s="8">
        <v>905000</v>
      </c>
      <c r="F18" s="8">
        <f t="shared" si="0"/>
        <v>100</v>
      </c>
    </row>
    <row r="19" spans="1:6" ht="33.75">
      <c r="A19" s="5" t="s">
        <v>36</v>
      </c>
      <c r="B19" s="6" t="s">
        <v>37</v>
      </c>
      <c r="C19" s="7">
        <v>5209000</v>
      </c>
      <c r="D19" s="7">
        <v>2192318.93</v>
      </c>
      <c r="E19" s="8">
        <v>5209000</v>
      </c>
      <c r="F19" s="8">
        <f t="shared" si="0"/>
        <v>100</v>
      </c>
    </row>
    <row r="20" spans="1:6" ht="33.75">
      <c r="A20" s="5" t="s">
        <v>38</v>
      </c>
      <c r="B20" s="6" t="s">
        <v>39</v>
      </c>
      <c r="C20" s="7">
        <v>1568000</v>
      </c>
      <c r="D20" s="7">
        <v>852017.45</v>
      </c>
      <c r="E20" s="8">
        <v>1568000</v>
      </c>
      <c r="F20" s="8">
        <f t="shared" si="0"/>
        <v>100</v>
      </c>
    </row>
    <row r="21" spans="1:6" ht="45">
      <c r="A21" s="5" t="s">
        <v>40</v>
      </c>
      <c r="B21" s="6" t="s">
        <v>41</v>
      </c>
      <c r="C21" s="7">
        <v>10000</v>
      </c>
      <c r="D21" s="7">
        <v>0</v>
      </c>
      <c r="E21" s="8">
        <v>10000</v>
      </c>
      <c r="F21" s="8">
        <f t="shared" si="0"/>
        <v>100</v>
      </c>
    </row>
    <row r="22" spans="1:6" ht="45">
      <c r="A22" s="5" t="s">
        <v>42</v>
      </c>
      <c r="B22" s="6" t="s">
        <v>43</v>
      </c>
      <c r="C22" s="7">
        <v>170000</v>
      </c>
      <c r="D22" s="7">
        <v>169209</v>
      </c>
      <c r="E22" s="8">
        <v>170000</v>
      </c>
      <c r="F22" s="8">
        <f t="shared" si="0"/>
        <v>100</v>
      </c>
    </row>
    <row r="23" spans="1:6" ht="33.75">
      <c r="A23" s="5" t="s">
        <v>44</v>
      </c>
      <c r="B23" s="6" t="s">
        <v>45</v>
      </c>
      <c r="C23" s="7">
        <v>942000</v>
      </c>
      <c r="D23" s="7">
        <v>622918.96</v>
      </c>
      <c r="E23" s="8">
        <v>942000</v>
      </c>
      <c r="F23" s="8">
        <f t="shared" si="0"/>
        <v>100</v>
      </c>
    </row>
    <row r="24" spans="1:6" ht="12.75">
      <c r="A24" s="5" t="s">
        <v>46</v>
      </c>
      <c r="B24" s="6" t="s">
        <v>47</v>
      </c>
      <c r="C24" s="7">
        <v>300000</v>
      </c>
      <c r="D24" s="7">
        <v>237276.9</v>
      </c>
      <c r="E24" s="8">
        <v>300000</v>
      </c>
      <c r="F24" s="8">
        <f t="shared" si="0"/>
        <v>100</v>
      </c>
    </row>
    <row r="25" spans="1:6" ht="45">
      <c r="A25" s="5" t="s">
        <v>48</v>
      </c>
      <c r="B25" s="6" t="s">
        <v>49</v>
      </c>
      <c r="C25" s="7">
        <v>1471000</v>
      </c>
      <c r="D25" s="7">
        <v>1471000</v>
      </c>
      <c r="E25" s="8">
        <v>1471000</v>
      </c>
      <c r="F25" s="8">
        <f t="shared" si="0"/>
        <v>100</v>
      </c>
    </row>
    <row r="26" spans="1:6" ht="33.75">
      <c r="A26" s="5" t="s">
        <v>50</v>
      </c>
      <c r="B26" s="6" t="s">
        <v>51</v>
      </c>
      <c r="C26" s="7">
        <v>392376</v>
      </c>
      <c r="D26" s="7">
        <v>392376.81</v>
      </c>
      <c r="E26" s="8">
        <v>392376</v>
      </c>
      <c r="F26" s="8">
        <f t="shared" si="0"/>
        <v>100</v>
      </c>
    </row>
    <row r="27" spans="1:6" ht="22.5">
      <c r="A27" s="5" t="s">
        <v>52</v>
      </c>
      <c r="B27" s="6" t="s">
        <v>53</v>
      </c>
      <c r="C27" s="7">
        <v>7000</v>
      </c>
      <c r="D27" s="7">
        <v>0</v>
      </c>
      <c r="E27" s="8">
        <v>7000</v>
      </c>
      <c r="F27" s="8">
        <f t="shared" si="0"/>
        <v>100</v>
      </c>
    </row>
    <row r="28" spans="1:6" ht="45">
      <c r="A28" s="5" t="s">
        <v>54</v>
      </c>
      <c r="B28" s="6" t="s">
        <v>55</v>
      </c>
      <c r="C28" s="7" t="s">
        <v>149</v>
      </c>
      <c r="D28" s="7">
        <v>13399.57</v>
      </c>
      <c r="E28" s="8">
        <v>13399.57</v>
      </c>
      <c r="F28" s="8">
        <v>100</v>
      </c>
    </row>
    <row r="29" spans="1:6" ht="22.5">
      <c r="A29" s="5" t="s">
        <v>56</v>
      </c>
      <c r="B29" s="6" t="s">
        <v>57</v>
      </c>
      <c r="C29" s="7">
        <v>300000</v>
      </c>
      <c r="D29" s="7">
        <v>300000</v>
      </c>
      <c r="E29" s="8">
        <v>300000</v>
      </c>
      <c r="F29" s="8">
        <f t="shared" si="0"/>
        <v>100</v>
      </c>
    </row>
    <row r="30" spans="1:6" ht="22.5">
      <c r="A30" s="5" t="s">
        <v>58</v>
      </c>
      <c r="B30" s="6" t="s">
        <v>59</v>
      </c>
      <c r="C30" s="7">
        <v>19540000</v>
      </c>
      <c r="D30" s="7">
        <v>16283000</v>
      </c>
      <c r="E30" s="8">
        <v>19540000</v>
      </c>
      <c r="F30" s="8">
        <f t="shared" si="0"/>
        <v>100</v>
      </c>
    </row>
    <row r="31" spans="1:6" ht="12.75">
      <c r="A31" s="5" t="s">
        <v>60</v>
      </c>
      <c r="B31" s="6" t="s">
        <v>61</v>
      </c>
      <c r="C31" s="7">
        <v>22072000</v>
      </c>
      <c r="D31" s="7">
        <v>7067832.96</v>
      </c>
      <c r="E31" s="8">
        <v>22072000</v>
      </c>
      <c r="F31" s="8">
        <f t="shared" si="0"/>
        <v>100</v>
      </c>
    </row>
    <row r="32" spans="1:6" ht="22.5">
      <c r="A32" s="5" t="s">
        <v>62</v>
      </c>
      <c r="B32" s="6" t="s">
        <v>63</v>
      </c>
      <c r="C32" s="7">
        <v>10617000</v>
      </c>
      <c r="D32" s="7">
        <v>6074158</v>
      </c>
      <c r="E32" s="8">
        <v>10617000</v>
      </c>
      <c r="F32" s="8">
        <f t="shared" si="0"/>
        <v>100</v>
      </c>
    </row>
    <row r="33" spans="1:6" ht="45">
      <c r="A33" s="5" t="s">
        <v>64</v>
      </c>
      <c r="B33" s="6" t="s">
        <v>65</v>
      </c>
      <c r="C33" s="7">
        <v>7512700</v>
      </c>
      <c r="D33" s="7">
        <v>1886700</v>
      </c>
      <c r="E33" s="8">
        <v>7512700</v>
      </c>
      <c r="F33" s="8">
        <f t="shared" si="0"/>
        <v>100</v>
      </c>
    </row>
    <row r="34" spans="1:6" ht="12.75">
      <c r="A34" s="5" t="s">
        <v>66</v>
      </c>
      <c r="B34" s="6" t="s">
        <v>67</v>
      </c>
      <c r="C34" s="7">
        <v>11549000</v>
      </c>
      <c r="D34" s="7">
        <v>7889287</v>
      </c>
      <c r="E34" s="8">
        <v>11549000</v>
      </c>
      <c r="F34" s="8">
        <f t="shared" si="0"/>
        <v>100</v>
      </c>
    </row>
    <row r="35" spans="1:6" ht="22.5">
      <c r="A35" s="5" t="s">
        <v>68</v>
      </c>
      <c r="B35" s="6" t="s">
        <v>69</v>
      </c>
      <c r="C35" s="7">
        <v>642500</v>
      </c>
      <c r="D35" s="7">
        <v>507589.49</v>
      </c>
      <c r="E35" s="8">
        <v>642500</v>
      </c>
      <c r="F35" s="8">
        <f t="shared" si="0"/>
        <v>100</v>
      </c>
    </row>
    <row r="36" spans="1:6" ht="13.5" thickBot="1">
      <c r="A36" s="5" t="s">
        <v>70</v>
      </c>
      <c r="B36" s="6" t="s">
        <v>71</v>
      </c>
      <c r="C36" s="7">
        <v>300000</v>
      </c>
      <c r="D36" s="7">
        <v>300000</v>
      </c>
      <c r="E36" s="8">
        <v>300000</v>
      </c>
      <c r="F36" s="8">
        <f t="shared" si="0"/>
        <v>100</v>
      </c>
    </row>
    <row r="37" spans="1:6" ht="12.75">
      <c r="A37" s="13"/>
      <c r="B37" s="14"/>
      <c r="C37" s="15"/>
      <c r="D37" s="15"/>
      <c r="E37" s="15"/>
      <c r="F37" s="15"/>
    </row>
  </sheetData>
  <sheetProtection/>
  <mergeCells count="1">
    <mergeCell ref="A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5" width="13.57421875" style="0" customWidth="1"/>
  </cols>
  <sheetData>
    <row r="1" spans="1:5" ht="12.75">
      <c r="A1" s="16"/>
      <c r="B1" s="16"/>
      <c r="C1" s="20"/>
      <c r="D1" s="19"/>
      <c r="E1" s="19"/>
    </row>
    <row r="2" spans="1:5" ht="15" customHeight="1">
      <c r="A2" s="21" t="s">
        <v>72</v>
      </c>
      <c r="B2" s="19"/>
      <c r="C2" s="19"/>
      <c r="D2" s="19"/>
      <c r="E2" s="19"/>
    </row>
    <row r="3" spans="1:5" ht="12.75">
      <c r="A3" s="2"/>
      <c r="B3" s="16"/>
      <c r="C3" s="16"/>
      <c r="D3" s="16"/>
      <c r="E3" s="16"/>
    </row>
    <row r="4" spans="1:5" ht="62.25" customHeight="1">
      <c r="A4" s="3" t="s">
        <v>0</v>
      </c>
      <c r="B4" s="3" t="s">
        <v>73</v>
      </c>
      <c r="C4" s="1" t="s">
        <v>145</v>
      </c>
      <c r="D4" s="1" t="s">
        <v>146</v>
      </c>
      <c r="E4" s="1" t="s">
        <v>148</v>
      </c>
    </row>
    <row r="5" spans="1:5" ht="13.5" thickBo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12.75">
      <c r="A6" s="5" t="s">
        <v>74</v>
      </c>
      <c r="B6" s="6" t="s">
        <v>8</v>
      </c>
      <c r="C6" s="7">
        <v>109716998</v>
      </c>
      <c r="D6" s="7">
        <v>67690569.42</v>
      </c>
      <c r="E6" s="8">
        <v>100</v>
      </c>
    </row>
    <row r="7" spans="1:5" ht="12.75">
      <c r="A7" s="9" t="s">
        <v>9</v>
      </c>
      <c r="B7" s="10"/>
      <c r="C7" s="11"/>
      <c r="D7" s="11"/>
      <c r="E7" s="12"/>
    </row>
    <row r="8" spans="1:5" ht="12.75">
      <c r="A8" s="5" t="s">
        <v>75</v>
      </c>
      <c r="B8" s="6" t="s">
        <v>76</v>
      </c>
      <c r="C8" s="7">
        <v>861750</v>
      </c>
      <c r="D8" s="7">
        <v>686224.41</v>
      </c>
      <c r="E8" s="8">
        <v>100</v>
      </c>
    </row>
    <row r="9" spans="1:5" ht="22.5">
      <c r="A9" s="5" t="s">
        <v>77</v>
      </c>
      <c r="B9" s="6" t="s">
        <v>78</v>
      </c>
      <c r="C9" s="7">
        <v>259040</v>
      </c>
      <c r="D9" s="7">
        <v>169336.54</v>
      </c>
      <c r="E9" s="8">
        <v>100</v>
      </c>
    </row>
    <row r="10" spans="1:5" ht="12.75">
      <c r="A10" s="5" t="s">
        <v>75</v>
      </c>
      <c r="B10" s="6" t="s">
        <v>79</v>
      </c>
      <c r="C10" s="7">
        <v>5771723</v>
      </c>
      <c r="D10" s="7">
        <v>4501936.02</v>
      </c>
      <c r="E10" s="8">
        <v>100</v>
      </c>
    </row>
    <row r="11" spans="1:5" ht="22.5">
      <c r="A11" s="5" t="s">
        <v>80</v>
      </c>
      <c r="B11" s="6" t="s">
        <v>81</v>
      </c>
      <c r="C11" s="7">
        <v>3500</v>
      </c>
      <c r="D11" s="7">
        <v>0</v>
      </c>
      <c r="E11" s="8">
        <v>100</v>
      </c>
    </row>
    <row r="12" spans="1:5" ht="22.5">
      <c r="A12" s="5" t="s">
        <v>77</v>
      </c>
      <c r="B12" s="6" t="s">
        <v>82</v>
      </c>
      <c r="C12" s="7">
        <v>1724940</v>
      </c>
      <c r="D12" s="7">
        <v>1237558.44</v>
      </c>
      <c r="E12" s="8">
        <v>100</v>
      </c>
    </row>
    <row r="13" spans="1:5" ht="12.75">
      <c r="A13" s="5" t="s">
        <v>83</v>
      </c>
      <c r="B13" s="6" t="s">
        <v>84</v>
      </c>
      <c r="C13" s="7">
        <v>527065</v>
      </c>
      <c r="D13" s="7">
        <v>362798.5</v>
      </c>
      <c r="E13" s="8">
        <v>100</v>
      </c>
    </row>
    <row r="14" spans="1:5" ht="12.75">
      <c r="A14" s="5" t="s">
        <v>85</v>
      </c>
      <c r="B14" s="6" t="s">
        <v>86</v>
      </c>
      <c r="C14" s="7">
        <v>1720287</v>
      </c>
      <c r="D14" s="7">
        <v>1471899.46</v>
      </c>
      <c r="E14" s="8">
        <v>100</v>
      </c>
    </row>
    <row r="15" spans="1:5" ht="12.75">
      <c r="A15" s="5" t="s">
        <v>87</v>
      </c>
      <c r="B15" s="6" t="s">
        <v>88</v>
      </c>
      <c r="C15" s="7">
        <v>718780</v>
      </c>
      <c r="D15" s="7">
        <v>441295.62</v>
      </c>
      <c r="E15" s="8">
        <v>100</v>
      </c>
    </row>
    <row r="16" spans="1:5" ht="12.75">
      <c r="A16" s="5" t="s">
        <v>89</v>
      </c>
      <c r="B16" s="6" t="s">
        <v>90</v>
      </c>
      <c r="C16" s="7">
        <v>20615</v>
      </c>
      <c r="D16" s="7">
        <v>13561.5</v>
      </c>
      <c r="E16" s="8">
        <v>100</v>
      </c>
    </row>
    <row r="17" spans="1:5" ht="12.75">
      <c r="A17" s="5" t="s">
        <v>91</v>
      </c>
      <c r="B17" s="6" t="s">
        <v>92</v>
      </c>
      <c r="C17" s="7">
        <v>14900</v>
      </c>
      <c r="D17" s="7">
        <v>14900</v>
      </c>
      <c r="E17" s="8">
        <v>100</v>
      </c>
    </row>
    <row r="18" spans="1:5" ht="12.75">
      <c r="A18" s="5" t="s">
        <v>93</v>
      </c>
      <c r="B18" s="6" t="s">
        <v>94</v>
      </c>
      <c r="C18" s="7">
        <v>609530</v>
      </c>
      <c r="D18" s="7">
        <v>0</v>
      </c>
      <c r="E18" s="8">
        <v>100</v>
      </c>
    </row>
    <row r="19" spans="1:5" ht="12.75">
      <c r="A19" s="5" t="s">
        <v>85</v>
      </c>
      <c r="B19" s="6" t="s">
        <v>95</v>
      </c>
      <c r="C19" s="7">
        <v>115000</v>
      </c>
      <c r="D19" s="7">
        <v>103500</v>
      </c>
      <c r="E19" s="8">
        <v>100</v>
      </c>
    </row>
    <row r="20" spans="1:5" ht="12.75">
      <c r="A20" s="5" t="s">
        <v>91</v>
      </c>
      <c r="B20" s="6" t="s">
        <v>96</v>
      </c>
      <c r="C20" s="7">
        <v>33000</v>
      </c>
      <c r="D20" s="7">
        <v>33000</v>
      </c>
      <c r="E20" s="8">
        <v>100</v>
      </c>
    </row>
    <row r="21" spans="1:5" ht="12.75">
      <c r="A21" s="5" t="s">
        <v>85</v>
      </c>
      <c r="B21" s="6" t="s">
        <v>97</v>
      </c>
      <c r="C21" s="7">
        <v>10470</v>
      </c>
      <c r="D21" s="7">
        <v>10470</v>
      </c>
      <c r="E21" s="8">
        <v>100</v>
      </c>
    </row>
    <row r="22" spans="1:5" ht="12.75">
      <c r="A22" s="5" t="s">
        <v>85</v>
      </c>
      <c r="B22" s="6" t="s">
        <v>98</v>
      </c>
      <c r="C22" s="7">
        <v>356000</v>
      </c>
      <c r="D22" s="7">
        <v>221983.21</v>
      </c>
      <c r="E22" s="8">
        <v>100</v>
      </c>
    </row>
    <row r="23" spans="1:5" ht="12.75">
      <c r="A23" s="5" t="s">
        <v>87</v>
      </c>
      <c r="B23" s="6" t="s">
        <v>99</v>
      </c>
      <c r="C23" s="7">
        <v>294000</v>
      </c>
      <c r="D23" s="7">
        <v>280911.82</v>
      </c>
      <c r="E23" s="8">
        <v>100</v>
      </c>
    </row>
    <row r="24" spans="1:5" ht="12.75">
      <c r="A24" s="5" t="s">
        <v>91</v>
      </c>
      <c r="B24" s="6" t="s">
        <v>100</v>
      </c>
      <c r="C24" s="7">
        <v>300</v>
      </c>
      <c r="D24" s="7">
        <v>300</v>
      </c>
      <c r="E24" s="8">
        <v>100</v>
      </c>
    </row>
    <row r="25" spans="1:5" ht="12.75">
      <c r="A25" s="5" t="s">
        <v>75</v>
      </c>
      <c r="B25" s="6" t="s">
        <v>101</v>
      </c>
      <c r="C25" s="7">
        <v>478967.04</v>
      </c>
      <c r="D25" s="7">
        <v>392866.51</v>
      </c>
      <c r="E25" s="8">
        <v>100</v>
      </c>
    </row>
    <row r="26" spans="1:5" ht="22.5">
      <c r="A26" s="5" t="s">
        <v>77</v>
      </c>
      <c r="B26" s="6" t="s">
        <v>102</v>
      </c>
      <c r="C26" s="7">
        <v>144648.05</v>
      </c>
      <c r="D26" s="7">
        <v>106980.53</v>
      </c>
      <c r="E26" s="8">
        <v>100</v>
      </c>
    </row>
    <row r="27" spans="1:5" ht="12.75">
      <c r="A27" s="5" t="s">
        <v>83</v>
      </c>
      <c r="B27" s="6" t="s">
        <v>103</v>
      </c>
      <c r="C27" s="7">
        <v>12084.91</v>
      </c>
      <c r="D27" s="7">
        <v>6042.45</v>
      </c>
      <c r="E27" s="8">
        <v>100</v>
      </c>
    </row>
    <row r="28" spans="1:5" ht="12.75">
      <c r="A28" s="5" t="s">
        <v>85</v>
      </c>
      <c r="B28" s="6" t="s">
        <v>104</v>
      </c>
      <c r="C28" s="7">
        <v>6800</v>
      </c>
      <c r="D28" s="7">
        <v>1700</v>
      </c>
      <c r="E28" s="8">
        <v>100</v>
      </c>
    </row>
    <row r="29" spans="1:5" ht="12.75">
      <c r="A29" s="5" t="s">
        <v>85</v>
      </c>
      <c r="B29" s="6" t="s">
        <v>105</v>
      </c>
      <c r="C29" s="7">
        <v>150000</v>
      </c>
      <c r="D29" s="7">
        <v>7120.98</v>
      </c>
      <c r="E29" s="8">
        <v>100</v>
      </c>
    </row>
    <row r="30" spans="1:5" ht="12.75">
      <c r="A30" s="5" t="s">
        <v>106</v>
      </c>
      <c r="B30" s="6" t="s">
        <v>107</v>
      </c>
      <c r="C30" s="7">
        <v>30000</v>
      </c>
      <c r="D30" s="7">
        <v>30000</v>
      </c>
      <c r="E30" s="8">
        <v>100</v>
      </c>
    </row>
    <row r="31" spans="1:5" ht="12.75">
      <c r="A31" s="5" t="s">
        <v>91</v>
      </c>
      <c r="B31" s="6" t="s">
        <v>108</v>
      </c>
      <c r="C31" s="7">
        <v>600000</v>
      </c>
      <c r="D31" s="7">
        <v>497267.55</v>
      </c>
      <c r="E31" s="8">
        <v>100</v>
      </c>
    </row>
    <row r="32" spans="1:5" ht="22.5">
      <c r="A32" s="5" t="s">
        <v>109</v>
      </c>
      <c r="B32" s="6" t="s">
        <v>110</v>
      </c>
      <c r="C32" s="7">
        <v>6858089.87</v>
      </c>
      <c r="D32" s="7">
        <v>208067.61</v>
      </c>
      <c r="E32" s="8">
        <v>100</v>
      </c>
    </row>
    <row r="33" spans="1:5" ht="12.75">
      <c r="A33" s="5" t="s">
        <v>85</v>
      </c>
      <c r="B33" s="6" t="s">
        <v>111</v>
      </c>
      <c r="C33" s="7">
        <v>2763184.88</v>
      </c>
      <c r="D33" s="7">
        <v>2180669.16</v>
      </c>
      <c r="E33" s="8">
        <v>100</v>
      </c>
    </row>
    <row r="34" spans="1:5" ht="12.75">
      <c r="A34" s="5" t="s">
        <v>85</v>
      </c>
      <c r="B34" s="6" t="s">
        <v>112</v>
      </c>
      <c r="C34" s="7">
        <v>9364627.25</v>
      </c>
      <c r="D34" s="7">
        <v>7263648.95</v>
      </c>
      <c r="E34" s="8">
        <v>100</v>
      </c>
    </row>
    <row r="35" spans="1:5" ht="12.75">
      <c r="A35" s="5" t="s">
        <v>85</v>
      </c>
      <c r="B35" s="6" t="s">
        <v>113</v>
      </c>
      <c r="C35" s="7">
        <v>1945052</v>
      </c>
      <c r="D35" s="7">
        <v>1945052</v>
      </c>
      <c r="E35" s="8">
        <v>100</v>
      </c>
    </row>
    <row r="36" spans="1:5" ht="22.5">
      <c r="A36" s="5" t="s">
        <v>109</v>
      </c>
      <c r="B36" s="6" t="s">
        <v>114</v>
      </c>
      <c r="C36" s="7">
        <v>5800000</v>
      </c>
      <c r="D36" s="7">
        <v>0</v>
      </c>
      <c r="E36" s="8">
        <v>100</v>
      </c>
    </row>
    <row r="37" spans="1:5" ht="12.75">
      <c r="A37" s="5" t="s">
        <v>85</v>
      </c>
      <c r="B37" s="6" t="s">
        <v>115</v>
      </c>
      <c r="C37" s="7">
        <v>1089447</v>
      </c>
      <c r="D37" s="7">
        <v>753283.77</v>
      </c>
      <c r="E37" s="8">
        <v>100</v>
      </c>
    </row>
    <row r="38" spans="1:5" ht="12.75">
      <c r="A38" s="5" t="s">
        <v>87</v>
      </c>
      <c r="B38" s="6" t="s">
        <v>116</v>
      </c>
      <c r="C38" s="7">
        <v>2117033</v>
      </c>
      <c r="D38" s="7">
        <v>1446175.61</v>
      </c>
      <c r="E38" s="8">
        <v>100</v>
      </c>
    </row>
    <row r="39" spans="1:5" ht="12.75">
      <c r="A39" s="5" t="s">
        <v>85</v>
      </c>
      <c r="B39" s="6" t="s">
        <v>117</v>
      </c>
      <c r="C39" s="7">
        <v>1666667</v>
      </c>
      <c r="D39" s="7">
        <v>1666667</v>
      </c>
      <c r="E39" s="8">
        <v>100</v>
      </c>
    </row>
    <row r="40" spans="1:5" ht="12.75">
      <c r="A40" s="5" t="s">
        <v>85</v>
      </c>
      <c r="B40" s="6" t="s">
        <v>118</v>
      </c>
      <c r="C40" s="7">
        <v>820501</v>
      </c>
      <c r="D40" s="7">
        <v>820501</v>
      </c>
      <c r="E40" s="8">
        <v>100</v>
      </c>
    </row>
    <row r="41" spans="1:5" ht="12.75">
      <c r="A41" s="5" t="s">
        <v>85</v>
      </c>
      <c r="B41" s="6" t="s">
        <v>119</v>
      </c>
      <c r="C41" s="7">
        <v>400000</v>
      </c>
      <c r="D41" s="7">
        <v>228500</v>
      </c>
      <c r="E41" s="8">
        <v>100</v>
      </c>
    </row>
    <row r="42" spans="1:5" ht="12.75">
      <c r="A42" s="5" t="s">
        <v>91</v>
      </c>
      <c r="B42" s="6" t="s">
        <v>120</v>
      </c>
      <c r="C42" s="7">
        <v>100000</v>
      </c>
      <c r="D42" s="7">
        <v>22950</v>
      </c>
      <c r="E42" s="8">
        <v>100</v>
      </c>
    </row>
    <row r="43" spans="1:5" ht="22.5">
      <c r="A43" s="5" t="s">
        <v>109</v>
      </c>
      <c r="B43" s="6" t="s">
        <v>121</v>
      </c>
      <c r="C43" s="7">
        <v>419449.92</v>
      </c>
      <c r="D43" s="7">
        <v>412744.53</v>
      </c>
      <c r="E43" s="8">
        <v>100</v>
      </c>
    </row>
    <row r="44" spans="1:5" ht="12.75">
      <c r="A44" s="5" t="s">
        <v>85</v>
      </c>
      <c r="B44" s="6" t="s">
        <v>122</v>
      </c>
      <c r="C44" s="7">
        <v>100000</v>
      </c>
      <c r="D44" s="7">
        <v>15000</v>
      </c>
      <c r="E44" s="8">
        <v>100</v>
      </c>
    </row>
    <row r="45" spans="1:5" ht="12.75">
      <c r="A45" s="5" t="s">
        <v>85</v>
      </c>
      <c r="B45" s="6" t="s">
        <v>123</v>
      </c>
      <c r="C45" s="7">
        <v>87000</v>
      </c>
      <c r="D45" s="7">
        <v>43944.62</v>
      </c>
      <c r="E45" s="8">
        <v>100</v>
      </c>
    </row>
    <row r="46" spans="1:5" ht="22.5">
      <c r="A46" s="5" t="s">
        <v>124</v>
      </c>
      <c r="B46" s="6" t="s">
        <v>125</v>
      </c>
      <c r="C46" s="7">
        <v>8487000</v>
      </c>
      <c r="D46" s="7">
        <v>0</v>
      </c>
      <c r="E46" s="8">
        <v>100</v>
      </c>
    </row>
    <row r="47" spans="1:5" ht="22.5">
      <c r="A47" s="5" t="s">
        <v>124</v>
      </c>
      <c r="B47" s="6" t="s">
        <v>126</v>
      </c>
      <c r="C47" s="7">
        <v>10665335</v>
      </c>
      <c r="D47" s="7">
        <v>6169164</v>
      </c>
      <c r="E47" s="8">
        <v>100</v>
      </c>
    </row>
    <row r="48" spans="1:5" ht="22.5">
      <c r="A48" s="5" t="s">
        <v>109</v>
      </c>
      <c r="B48" s="6" t="s">
        <v>127</v>
      </c>
      <c r="C48" s="7">
        <v>150000</v>
      </c>
      <c r="D48" s="7">
        <v>89486.2</v>
      </c>
      <c r="E48" s="8">
        <v>100</v>
      </c>
    </row>
    <row r="49" spans="1:5" ht="12.75">
      <c r="A49" s="5" t="s">
        <v>85</v>
      </c>
      <c r="B49" s="6" t="s">
        <v>128</v>
      </c>
      <c r="C49" s="7">
        <v>5671312</v>
      </c>
      <c r="D49" s="7">
        <v>4946310.74</v>
      </c>
      <c r="E49" s="8">
        <v>100</v>
      </c>
    </row>
    <row r="50" spans="1:5" ht="33.75">
      <c r="A50" s="5" t="s">
        <v>129</v>
      </c>
      <c r="B50" s="6" t="s">
        <v>130</v>
      </c>
      <c r="C50" s="7">
        <v>6500000</v>
      </c>
      <c r="D50" s="7">
        <v>6038775.93</v>
      </c>
      <c r="E50" s="8">
        <v>100</v>
      </c>
    </row>
    <row r="51" spans="1:5" ht="22.5">
      <c r="A51" s="5" t="s">
        <v>109</v>
      </c>
      <c r="B51" s="6" t="s">
        <v>131</v>
      </c>
      <c r="C51" s="7">
        <v>10359800</v>
      </c>
      <c r="D51" s="7">
        <v>6580710.8</v>
      </c>
      <c r="E51" s="8">
        <v>100</v>
      </c>
    </row>
    <row r="52" spans="1:5" ht="12.75">
      <c r="A52" s="5" t="s">
        <v>85</v>
      </c>
      <c r="B52" s="6" t="s">
        <v>132</v>
      </c>
      <c r="C52" s="7">
        <v>1611862</v>
      </c>
      <c r="D52" s="7">
        <v>1493483.36</v>
      </c>
      <c r="E52" s="8">
        <v>100</v>
      </c>
    </row>
    <row r="53" spans="1:5" ht="12.75">
      <c r="A53" s="5" t="s">
        <v>85</v>
      </c>
      <c r="B53" s="6" t="s">
        <v>133</v>
      </c>
      <c r="C53" s="7">
        <v>196775</v>
      </c>
      <c r="D53" s="7">
        <v>196774.13</v>
      </c>
      <c r="E53" s="8">
        <v>100</v>
      </c>
    </row>
    <row r="54" spans="1:5" ht="12.75">
      <c r="A54" s="5" t="s">
        <v>85</v>
      </c>
      <c r="B54" s="6" t="s">
        <v>134</v>
      </c>
      <c r="C54" s="7">
        <v>5685737</v>
      </c>
      <c r="D54" s="7">
        <v>5167857.7</v>
      </c>
      <c r="E54" s="8">
        <v>100</v>
      </c>
    </row>
    <row r="55" spans="1:5" ht="33.75">
      <c r="A55" s="5" t="s">
        <v>129</v>
      </c>
      <c r="B55" s="6" t="s">
        <v>135</v>
      </c>
      <c r="C55" s="7">
        <v>1541616</v>
      </c>
      <c r="D55" s="7">
        <v>1527981.85</v>
      </c>
      <c r="E55" s="8">
        <v>100</v>
      </c>
    </row>
    <row r="56" spans="1:5" ht="12.75">
      <c r="A56" s="5" t="s">
        <v>85</v>
      </c>
      <c r="B56" s="6" t="s">
        <v>136</v>
      </c>
      <c r="C56" s="7">
        <v>750000</v>
      </c>
      <c r="D56" s="7">
        <v>623150</v>
      </c>
      <c r="E56" s="8">
        <v>100</v>
      </c>
    </row>
    <row r="57" spans="1:5" ht="12.75">
      <c r="A57" s="5" t="s">
        <v>91</v>
      </c>
      <c r="B57" s="6" t="s">
        <v>137</v>
      </c>
      <c r="C57" s="7">
        <v>6647607.08</v>
      </c>
      <c r="D57" s="7">
        <v>4762100</v>
      </c>
      <c r="E57" s="8">
        <v>100</v>
      </c>
    </row>
    <row r="58" spans="1:5" ht="12.75">
      <c r="A58" s="5" t="s">
        <v>91</v>
      </c>
      <c r="B58" s="6" t="s">
        <v>138</v>
      </c>
      <c r="C58" s="7">
        <v>305300</v>
      </c>
      <c r="D58" s="7">
        <v>221221.15</v>
      </c>
      <c r="E58" s="8">
        <v>100</v>
      </c>
    </row>
    <row r="59" spans="1:5" ht="12.75">
      <c r="A59" s="5" t="s">
        <v>91</v>
      </c>
      <c r="B59" s="6" t="s">
        <v>139</v>
      </c>
      <c r="C59" s="7">
        <v>2726300</v>
      </c>
      <c r="D59" s="7">
        <v>1917178.89</v>
      </c>
      <c r="E59" s="8">
        <v>100</v>
      </c>
    </row>
    <row r="60" spans="1:5" ht="12.75">
      <c r="A60" s="5" t="s">
        <v>91</v>
      </c>
      <c r="B60" s="6" t="s">
        <v>140</v>
      </c>
      <c r="C60" s="7">
        <v>63400</v>
      </c>
      <c r="D60" s="7">
        <v>47136.88</v>
      </c>
      <c r="E60" s="8">
        <v>100</v>
      </c>
    </row>
    <row r="61" spans="1:5" ht="12.75">
      <c r="A61" s="5" t="s">
        <v>91</v>
      </c>
      <c r="B61" s="6" t="s">
        <v>141</v>
      </c>
      <c r="C61" s="7">
        <v>110502</v>
      </c>
      <c r="D61" s="7">
        <v>92250</v>
      </c>
      <c r="E61" s="8">
        <v>100</v>
      </c>
    </row>
    <row r="62" spans="1:5" ht="12.75">
      <c r="A62" s="5" t="s">
        <v>85</v>
      </c>
      <c r="B62" s="6" t="s">
        <v>142</v>
      </c>
      <c r="C62" s="7">
        <v>250000</v>
      </c>
      <c r="D62" s="7">
        <v>218130</v>
      </c>
      <c r="E62" s="8">
        <v>100</v>
      </c>
    </row>
    <row r="63" spans="1:5" ht="13.5" thickBot="1">
      <c r="A63" s="5" t="s">
        <v>143</v>
      </c>
      <c r="B63" s="6" t="s">
        <v>8</v>
      </c>
      <c r="C63" s="7">
        <v>-1497682</v>
      </c>
      <c r="D63" s="7">
        <v>1015130.94</v>
      </c>
      <c r="E63" s="17" t="s">
        <v>8</v>
      </c>
    </row>
    <row r="64" spans="1:5" ht="12.75">
      <c r="A64" s="13"/>
      <c r="B64" s="14"/>
      <c r="C64" s="15"/>
      <c r="D64" s="15"/>
      <c r="E64" s="15"/>
    </row>
  </sheetData>
  <sheetProtection/>
  <mergeCells count="2">
    <mergeCell ref="C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2023-11-14T09:07:54Z</dcterms:created>
  <dcterms:modified xsi:type="dcterms:W3CDTF">2023-11-14T12:24:44Z</dcterms:modified>
  <cp:category/>
  <cp:version/>
  <cp:contentType/>
  <cp:contentStatus/>
</cp:coreProperties>
</file>