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15" activeTab="0"/>
  </bookViews>
  <sheets>
    <sheet name="Доходы" sheetId="1" r:id="rId1"/>
  </sheets>
  <definedNames>
    <definedName name="__bookmark_1">'Доходы'!$A$1:$E$3</definedName>
    <definedName name="__bookmark_2">'Доходы'!$A$4:$E$86</definedName>
    <definedName name="__bookmark_4">#REF!</definedName>
    <definedName name="__bookmark_6">#REF!</definedName>
    <definedName name="__bookmark_7">#REF!</definedName>
    <definedName name="_xlnm.Print_Titles" localSheetId="0">'Доходы'!$4:$7</definedName>
  </definedNames>
  <calcPr fullCalcOnLoad="1"/>
</workbook>
</file>

<file path=xl/sharedStrings.xml><?xml version="1.0" encoding="utf-8"?>
<sst xmlns="http://schemas.openxmlformats.org/spreadsheetml/2006/main" count="162" uniqueCount="161">
  <si>
    <t>Наименование показателя</t>
  </si>
  <si>
    <t>Код дохода по бюджетной классификации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</si>
  <si>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</si>
  <si>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</si>
  <si>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</si>
  <si>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</si>
  <si>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</si>
  <si>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</si>
  <si>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</si>
  <si>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</si>
  <si>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</si>
  <si>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</si>
  <si>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</si>
  <si>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</si>
  <si>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</si>
  <si>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</si>
  <si>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</si>
  <si>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</si>
  <si>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</si>
  <si>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</si>
  <si>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</si>
  <si>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</si>
  <si>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</si>
  <si>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</si>
  <si>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</si>
  <si>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</si>
  <si>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</si>
  <si>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</si>
  <si>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</si>
  <si>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</si>
  <si>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</si>
  <si>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</si>
  <si>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</si>
  <si>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</si>
  <si>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</si>
  <si>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</si>
  <si>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</si>
  <si>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</si>
  <si>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</si>
  <si>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</si>
  <si>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</si>
  <si>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</si>
  <si>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</si>
  <si>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</si>
  <si>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</si>
  <si>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</si>
  <si>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</si>
  <si>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</si>
  <si>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</si>
  <si>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</si>
  <si>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</si>
  <si>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</si>
  <si>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</si>
  <si>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</si>
  <si>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</si>
  <si>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</si>
  <si>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</si>
  <si>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</si>
  <si>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</si>
  <si>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</si>
  <si>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</si>
  <si>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</si>
  <si>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</si>
  <si>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</si>
  <si>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</si>
  <si>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</si>
  <si>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</si>
  <si>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</si>
  <si>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</si>
  <si>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</si>
  <si>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</si>
  <si>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</si>
  <si>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</si>
  <si>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</si>
  <si>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</si>
  <si>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</si>
  <si>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</si>
  <si>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</si>
  <si>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</si>
  <si>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</si>
  <si>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</si>
  <si>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</si>
  <si>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</si>
  <si>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</si>
  <si>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</si>
  <si>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</si>
  <si>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</si>
  <si>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</si>
  <si>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</si>
  <si>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</si>
  <si>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</si>
  <si>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</si>
  <si>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</si>
  <si>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</si>
  <si>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</si>
  <si>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</si>
  <si>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</si>
  <si>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</si>
  <si>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</si>
  <si>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</si>
  <si>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</si>
  <si>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</si>
  <si>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</si>
  <si>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</si>
  <si>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</si>
  <si>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(средства, поступающие на ремонт автомобильной дороги)</t>
  </si>
  <si>
    <t>000 11715030100013150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</si>
  <si>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</si>
  <si>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</si>
  <si>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</si>
  <si>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</si>
  <si>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</si>
  <si>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</si>
  <si>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</si>
  <si>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</si>
  <si>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</si>
  <si>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</si>
  <si>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</si>
  <si>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</si>
  <si>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</si>
  <si>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</si>
  <si>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</si>
  <si>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</si>
  <si>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</si>
  <si>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</si>
  <si>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</si>
  <si>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</si>
  <si>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</si>
  <si>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</si>
  <si>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</si>
  <si>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</si>
  <si>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</si>
  <si>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</si>
  <si>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2023 год</t>
  </si>
  <si>
    <t>2024 год</t>
  </si>
  <si>
    <t>2025 год</t>
  </si>
  <si>
    <t>ИТОГО:</t>
  </si>
  <si>
    <t>000 10800000000000 000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</si>
  <si>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</si>
  <si>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</si>
  <si>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000 10807175010000110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</si>
  <si>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</si>
  <si>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000108 07000 01 0000 110</t>
  </si>
  <si>
    <t>000 20227576000000150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</si>
  <si>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</si>
  <si>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</si>
  <si>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 дотации</t>
  </si>
  <si>
    <t>Прочие дотации бюджетам сельских поселений</t>
  </si>
  <si>
    <t>000 20219999 00 0000 150</t>
  </si>
  <si>
    <t>000 20219999 10 0000 150</t>
  </si>
  <si>
    <t>000 20225576100000150</t>
  </si>
  <si>
    <t>Доходы бюджета   Переволоцкий поссовет на 2024 год  и на плановый период 2025 и 2026 годов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</si>
  <si>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</si>
  <si>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000 10102130011000110</t>
  </si>
  <si>
    <t>000 10102140011000110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</si>
  <si>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</si>
  <si>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000 20220077000000150</t>
  </si>
  <si>
    <t>000 20220077100000150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</si>
  <si>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</si>
  <si>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</si>
  <si>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Приложение № 1
 к  решению Совета депутатов МО Переволоцкий поссовет от ___.12.2023 г. № ____
 «О бюджете  муниципального образования Переволоцкий поссовет Переволоцкого района                                                                                                                                            
    Оренбургской области на 2024 год и на плановый период  2025 и 2026 годов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</si>
</sst>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37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182" fontId="1" fillId="0" borderId="14" xfId="0" applyNumberFormat="1" applyFont="1" applyBorder="1" applyAlignment="1">
      <alignment horizontal="right" wrapText="1"/>
    </xf>
    <xf numFmtId="182" fontId="1" fillId="0" borderId="15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right" wrapText="1"/>
    </xf>
    <xf numFmtId="182" fontId="2" fillId="0" borderId="14" xfId="0" applyNumberFormat="1" applyFont="1" applyBorder="1" applyAlignment="1">
      <alignment horizontal="right" wrapText="1"/>
    </xf>
    <xf numFmtId="182" fontId="2" fillId="0" borderId="1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center" wrapText="1"/>
    </xf>
    <xf numFmtId="182" fontId="2" fillId="33" borderId="14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58">
      <selection activeCell="C76" sqref="C76"/>
    </sheetView>
  </sheetViews>
  <sheetFormatPr defaultColWidth="9.140625" defaultRowHeight="12.75"/>
  <cols>
    <col min="1" max="1" width="20.140625" style="0" customWidth="1"/>
    <col min="2" max="2" width="71.421875" style="0" customWidth="1"/>
    <col min="3" max="3" width="12.57421875" style="0" customWidth="1"/>
    <col min="4" max="4" width="13.140625" style="0" customWidth="1"/>
    <col min="5" max="5" width="12.57421875" style="0" customWidth="1"/>
  </cols>
  <sheetData>
    <row r="1" spans="1:5" ht="72" customHeight="1">
      <c r="A1" s="26" t="s">
        <v>160</v>
      </c>
      <c r="B1" s="27"/>
      <c r="C1" s="27"/>
      <c r="D1" s="27"/>
      <c r="E1" s="27"/>
    </row>
    <row r="2" spans="1:5" ht="12.75">
      <c r="A2" s="28"/>
      <c r="B2" s="28"/>
      <c r="C2" s="28"/>
      <c r="D2" s="28"/>
      <c r="E2" s="28"/>
    </row>
    <row r="3" spans="1:5" ht="12.75">
      <c r="A3" s="1"/>
      <c r="B3" s="1"/>
      <c r="C3" s="1"/>
      <c r="D3" s="1"/>
      <c r="E3" s="3"/>
    </row>
    <row r="4" spans="1:5" ht="15" customHeight="1">
      <c r="A4" s="24" t="s">
        <v>151</v>
      </c>
      <c r="B4" s="25"/>
      <c r="C4" s="25"/>
      <c r="D4" s="25"/>
      <c r="E4" s="25"/>
    </row>
    <row r="5" spans="1:5" ht="12.75">
      <c r="A5" s="4"/>
      <c r="B5" s="4"/>
      <c r="C5" s="4"/>
      <c r="D5" s="4"/>
      <c r="E5" s="4"/>
    </row>
    <row r="6" spans="1:5" ht="39" customHeight="1">
      <c r="A6" s="5" t="s">
        <v>1</v>
      </c>
      <c r="B6" s="5" t="s">
        <v>0</v>
      </c>
      <c r="C6" s="2" t="s">
        <v>133</v>
      </c>
      <c r="D6" s="2" t="s">
        <v>134</v>
      </c>
      <c r="E6" s="2" t="s">
        <v>135</v>
      </c>
    </row>
    <row r="7" spans="1:5" ht="13.5" thickBot="1">
      <c r="A7" s="6">
        <v>1</v>
      </c>
      <c r="B7" s="5">
        <v>2</v>
      </c>
      <c r="C7" s="6">
        <v>3</v>
      </c>
      <c r="D7" s="6">
        <v>4</v>
      </c>
      <c r="E7" s="6">
        <v>5</v>
      </c>
    </row>
    <row r="8" spans="1:5" ht="12.75">
      <c r="A8" s="8" t="s">
        <v>3</v>
      </c>
      <c r="B8" s="7" t="s">
        <v>2</v>
      </c>
      <c r="C8" s="9">
        <f>C9+C21+C31+C35+C46+C49+C55+C59+C62</f>
        <v>35532520</v>
      </c>
      <c r="D8" s="9">
        <f>D9+D21+D31+D35+D46+D49+D55+D59</f>
        <v>37204630</v>
      </c>
      <c r="E8" s="10">
        <f>E9+E21+E31+E35+E46+E49+E55+E59</f>
        <v>38802330</v>
      </c>
    </row>
    <row r="9" spans="1:5" ht="12.75">
      <c r="A9" s="8" t="s">
        <v>5</v>
      </c>
      <c r="B9" s="7" t="s">
        <v>4</v>
      </c>
      <c r="C9" s="14">
        <f>C12+C14+C16+C18+C19+C20</f>
        <v>22731000</v>
      </c>
      <c r="D9" s="14">
        <f>D10</f>
        <v>24293000</v>
      </c>
      <c r="E9" s="15">
        <f>E10</f>
        <v>25691000</v>
      </c>
    </row>
    <row r="10" spans="1:5" ht="12.75">
      <c r="A10" s="8" t="s">
        <v>7</v>
      </c>
      <c r="B10" s="7" t="s">
        <v>6</v>
      </c>
      <c r="C10" s="9">
        <f>C12+C14+C16+C18+C19+C20</f>
        <v>22731000</v>
      </c>
      <c r="D10" s="9">
        <f>D12+D14+D16+D18+D19+D20</f>
        <v>24293000</v>
      </c>
      <c r="E10" s="10">
        <f>E12+E14+E16+E18+E19+E20</f>
        <v>25691000</v>
      </c>
    </row>
    <row r="11" spans="1:5" ht="45">
      <c r="A11" s="8" t="s">
        <v>9</v>
      </c>
      <c r="B11" s="7" t="s">
        <v>8</v>
      </c>
      <c r="C11" s="9">
        <v>22385000</v>
      </c>
      <c r="D11" s="9">
        <v>23931000</v>
      </c>
      <c r="E11" s="10">
        <v>25316000</v>
      </c>
    </row>
    <row r="12" spans="1:5" ht="56.25">
      <c r="A12" s="8" t="s">
        <v>11</v>
      </c>
      <c r="B12" s="7" t="s">
        <v>10</v>
      </c>
      <c r="C12" s="9">
        <v>22385000</v>
      </c>
      <c r="D12" s="9">
        <v>23931000</v>
      </c>
      <c r="E12" s="10">
        <v>25316000</v>
      </c>
    </row>
    <row r="13" spans="1:5" ht="56.25">
      <c r="A13" s="8" t="s">
        <v>13</v>
      </c>
      <c r="B13" s="7" t="s">
        <v>12</v>
      </c>
      <c r="C13" s="9">
        <v>37000</v>
      </c>
      <c r="D13" s="9">
        <v>39000</v>
      </c>
      <c r="E13" s="10">
        <v>40000</v>
      </c>
    </row>
    <row r="14" spans="1:5" ht="67.5">
      <c r="A14" s="8" t="s">
        <v>15</v>
      </c>
      <c r="B14" s="7" t="s">
        <v>14</v>
      </c>
      <c r="C14" s="9">
        <v>37000</v>
      </c>
      <c r="D14" s="9">
        <v>39000</v>
      </c>
      <c r="E14" s="10">
        <v>40000</v>
      </c>
    </row>
    <row r="15" spans="1:5" ht="22.5">
      <c r="A15" s="8" t="s">
        <v>17</v>
      </c>
      <c r="B15" s="7" t="s">
        <v>16</v>
      </c>
      <c r="C15" s="9">
        <v>194000</v>
      </c>
      <c r="D15" s="9">
        <v>203000</v>
      </c>
      <c r="E15" s="10">
        <v>211000</v>
      </c>
    </row>
    <row r="16" spans="1:5" ht="45">
      <c r="A16" s="8" t="s">
        <v>19</v>
      </c>
      <c r="B16" s="7" t="s">
        <v>18</v>
      </c>
      <c r="C16" s="9">
        <v>194000</v>
      </c>
      <c r="D16" s="9">
        <v>203000</v>
      </c>
      <c r="E16" s="10">
        <v>211000</v>
      </c>
    </row>
    <row r="17" spans="1:5" ht="45">
      <c r="A17" s="8" t="s">
        <v>21</v>
      </c>
      <c r="B17" s="7" t="s">
        <v>20</v>
      </c>
      <c r="C17" s="9">
        <v>1000</v>
      </c>
      <c r="D17" s="9">
        <v>2000</v>
      </c>
      <c r="E17" s="10">
        <v>2000</v>
      </c>
    </row>
    <row r="18" spans="1:5" ht="45">
      <c r="A18" s="8" t="s">
        <v>23</v>
      </c>
      <c r="B18" s="7" t="s">
        <v>22</v>
      </c>
      <c r="C18" s="9">
        <v>1000</v>
      </c>
      <c r="D18" s="9">
        <v>2000</v>
      </c>
      <c r="E18" s="10">
        <v>2000</v>
      </c>
    </row>
    <row r="19" spans="1:5" ht="22.5">
      <c r="A19" s="22" t="s">
        <v>153</v>
      </c>
      <c r="B19" s="7" t="s">
        <v>152</v>
      </c>
      <c r="C19" s="9">
        <v>113000</v>
      </c>
      <c r="D19" s="9">
        <v>117000</v>
      </c>
      <c r="E19" s="10">
        <v>121000</v>
      </c>
    </row>
    <row r="20" spans="1:5" ht="22.5">
      <c r="A20" s="8" t="s">
        <v>154</v>
      </c>
      <c r="B20" s="7" t="s">
        <v>155</v>
      </c>
      <c r="C20" s="9">
        <v>1000</v>
      </c>
      <c r="D20" s="9">
        <v>1000</v>
      </c>
      <c r="E20" s="10">
        <v>1000</v>
      </c>
    </row>
    <row r="21" spans="1:5" ht="22.5">
      <c r="A21" s="8" t="s">
        <v>25</v>
      </c>
      <c r="B21" s="7" t="s">
        <v>24</v>
      </c>
      <c r="C21" s="23">
        <f>C22</f>
        <v>4986220</v>
      </c>
      <c r="D21" s="23">
        <f>D22</f>
        <v>5092330</v>
      </c>
      <c r="E21" s="15">
        <f>E22</f>
        <v>5286030</v>
      </c>
    </row>
    <row r="22" spans="1:5" ht="22.5">
      <c r="A22" s="8" t="s">
        <v>27</v>
      </c>
      <c r="B22" s="7" t="s">
        <v>26</v>
      </c>
      <c r="C22" s="9">
        <f>C24+C26+C28+C30</f>
        <v>4986220</v>
      </c>
      <c r="D22" s="9">
        <f>D24+D26+D28+D30</f>
        <v>5092330</v>
      </c>
      <c r="E22" s="10">
        <f>E24+E26+E28+E30</f>
        <v>5286030</v>
      </c>
    </row>
    <row r="23" spans="1:5" ht="33.75">
      <c r="A23" s="8" t="s">
        <v>29</v>
      </c>
      <c r="B23" s="7" t="s">
        <v>28</v>
      </c>
      <c r="C23" s="9">
        <v>2600520</v>
      </c>
      <c r="D23" s="9">
        <v>2649300</v>
      </c>
      <c r="E23" s="10">
        <v>2753480</v>
      </c>
    </row>
    <row r="24" spans="1:5" ht="56.25">
      <c r="A24" s="8" t="s">
        <v>31</v>
      </c>
      <c r="B24" s="7" t="s">
        <v>30</v>
      </c>
      <c r="C24" s="9">
        <v>2600520</v>
      </c>
      <c r="D24" s="9">
        <v>2649300</v>
      </c>
      <c r="E24" s="10">
        <v>2753480</v>
      </c>
    </row>
    <row r="25" spans="1:5" ht="45">
      <c r="A25" s="8" t="s">
        <v>33</v>
      </c>
      <c r="B25" s="7" t="s">
        <v>32</v>
      </c>
      <c r="C25" s="9">
        <v>12390</v>
      </c>
      <c r="D25" s="9">
        <v>13920</v>
      </c>
      <c r="E25" s="10">
        <v>14630</v>
      </c>
    </row>
    <row r="26" spans="1:5" ht="67.5">
      <c r="A26" s="8" t="s">
        <v>35</v>
      </c>
      <c r="B26" s="7" t="s">
        <v>34</v>
      </c>
      <c r="C26" s="9">
        <v>12390</v>
      </c>
      <c r="D26" s="9">
        <v>13920</v>
      </c>
      <c r="E26" s="10">
        <v>14630</v>
      </c>
    </row>
    <row r="27" spans="1:5" ht="33.75">
      <c r="A27" s="8" t="s">
        <v>37</v>
      </c>
      <c r="B27" s="7" t="s">
        <v>36</v>
      </c>
      <c r="C27" s="9">
        <v>2696450</v>
      </c>
      <c r="D27" s="9">
        <v>2758440</v>
      </c>
      <c r="E27" s="10">
        <v>2867760</v>
      </c>
    </row>
    <row r="28" spans="1:5" ht="56.25">
      <c r="A28" s="8" t="s">
        <v>39</v>
      </c>
      <c r="B28" s="7" t="s">
        <v>38</v>
      </c>
      <c r="C28" s="9">
        <v>2696450</v>
      </c>
      <c r="D28" s="9">
        <v>2758440</v>
      </c>
      <c r="E28" s="10">
        <v>2867760</v>
      </c>
    </row>
    <row r="29" spans="1:5" ht="33.75">
      <c r="A29" s="8" t="s">
        <v>41</v>
      </c>
      <c r="B29" s="7" t="s">
        <v>40</v>
      </c>
      <c r="C29" s="9">
        <v>-323140</v>
      </c>
      <c r="D29" s="9">
        <v>-329330</v>
      </c>
      <c r="E29" s="10">
        <v>-349840</v>
      </c>
    </row>
    <row r="30" spans="1:5" ht="56.25">
      <c r="A30" s="8" t="s">
        <v>43</v>
      </c>
      <c r="B30" s="7" t="s">
        <v>42</v>
      </c>
      <c r="C30" s="9">
        <v>-323140</v>
      </c>
      <c r="D30" s="9">
        <v>-329330</v>
      </c>
      <c r="E30" s="10">
        <v>-349840</v>
      </c>
    </row>
    <row r="31" spans="1:5" ht="12.75">
      <c r="A31" s="8" t="s">
        <v>45</v>
      </c>
      <c r="B31" s="7" t="s">
        <v>44</v>
      </c>
      <c r="C31" s="14">
        <v>251000</v>
      </c>
      <c r="D31" s="14">
        <v>255000</v>
      </c>
      <c r="E31" s="15">
        <v>261000</v>
      </c>
    </row>
    <row r="32" spans="1:5" ht="12.75">
      <c r="A32" s="8" t="s">
        <v>47</v>
      </c>
      <c r="B32" s="7" t="s">
        <v>46</v>
      </c>
      <c r="C32" s="9">
        <v>251000</v>
      </c>
      <c r="D32" s="9">
        <v>255000</v>
      </c>
      <c r="E32" s="10">
        <v>261000</v>
      </c>
    </row>
    <row r="33" spans="1:5" ht="12.75">
      <c r="A33" s="8" t="s">
        <v>48</v>
      </c>
      <c r="B33" s="7" t="s">
        <v>46</v>
      </c>
      <c r="C33" s="9">
        <v>251000</v>
      </c>
      <c r="D33" s="9">
        <v>255000</v>
      </c>
      <c r="E33" s="10">
        <v>261000</v>
      </c>
    </row>
    <row r="34" spans="1:5" ht="22.5">
      <c r="A34" s="8" t="s">
        <v>50</v>
      </c>
      <c r="B34" s="7" t="s">
        <v>49</v>
      </c>
      <c r="C34" s="9">
        <v>251000</v>
      </c>
      <c r="D34" s="9">
        <v>255000</v>
      </c>
      <c r="E34" s="10">
        <v>261000</v>
      </c>
    </row>
    <row r="35" spans="1:5" ht="12.75">
      <c r="A35" s="8" t="s">
        <v>52</v>
      </c>
      <c r="B35" s="7" t="s">
        <v>51</v>
      </c>
      <c r="C35" s="14">
        <f>C38+C39</f>
        <v>6543000</v>
      </c>
      <c r="D35" s="14">
        <f>D38+D39</f>
        <v>6543000</v>
      </c>
      <c r="E35" s="15">
        <f>E38+E39</f>
        <v>6543000</v>
      </c>
    </row>
    <row r="36" spans="1:5" ht="12.75">
      <c r="A36" s="8" t="s">
        <v>54</v>
      </c>
      <c r="B36" s="7" t="s">
        <v>53</v>
      </c>
      <c r="C36" s="9">
        <v>862000</v>
      </c>
      <c r="D36" s="9">
        <v>862000</v>
      </c>
      <c r="E36" s="9">
        <v>862000</v>
      </c>
    </row>
    <row r="37" spans="1:5" ht="22.5">
      <c r="A37" s="8" t="s">
        <v>56</v>
      </c>
      <c r="B37" s="7" t="s">
        <v>55</v>
      </c>
      <c r="C37" s="9">
        <v>862000</v>
      </c>
      <c r="D37" s="9">
        <v>862000</v>
      </c>
      <c r="E37" s="9">
        <v>862000</v>
      </c>
    </row>
    <row r="38" spans="1:5" ht="45">
      <c r="A38" s="8" t="s">
        <v>58</v>
      </c>
      <c r="B38" s="7" t="s">
        <v>57</v>
      </c>
      <c r="C38" s="9">
        <v>862000</v>
      </c>
      <c r="D38" s="9">
        <v>862000</v>
      </c>
      <c r="E38" s="9">
        <v>862000</v>
      </c>
    </row>
    <row r="39" spans="1:5" ht="12.75">
      <c r="A39" s="8" t="s">
        <v>60</v>
      </c>
      <c r="B39" s="7" t="s">
        <v>59</v>
      </c>
      <c r="C39" s="9">
        <f>C42+C45</f>
        <v>5681000</v>
      </c>
      <c r="D39" s="9">
        <f>D42+D45</f>
        <v>5681000</v>
      </c>
      <c r="E39" s="10">
        <f>E42+E45</f>
        <v>5681000</v>
      </c>
    </row>
    <row r="40" spans="1:5" ht="12.75">
      <c r="A40" s="8" t="s">
        <v>62</v>
      </c>
      <c r="B40" s="7" t="s">
        <v>61</v>
      </c>
      <c r="C40" s="9">
        <v>4096000</v>
      </c>
      <c r="D40" s="9">
        <v>4096000</v>
      </c>
      <c r="E40" s="9">
        <v>4096000</v>
      </c>
    </row>
    <row r="41" spans="1:5" ht="22.5">
      <c r="A41" s="8" t="s">
        <v>64</v>
      </c>
      <c r="B41" s="7" t="s">
        <v>63</v>
      </c>
      <c r="C41" s="9">
        <v>4096000</v>
      </c>
      <c r="D41" s="9">
        <v>4096000</v>
      </c>
      <c r="E41" s="9">
        <v>4096000</v>
      </c>
    </row>
    <row r="42" spans="1:5" ht="33.75">
      <c r="A42" s="8" t="s">
        <v>66</v>
      </c>
      <c r="B42" s="7" t="s">
        <v>65</v>
      </c>
      <c r="C42" s="9">
        <v>4096000</v>
      </c>
      <c r="D42" s="9">
        <v>4096000</v>
      </c>
      <c r="E42" s="9">
        <v>4096000</v>
      </c>
    </row>
    <row r="43" spans="1:5" ht="12.75">
      <c r="A43" s="8" t="s">
        <v>68</v>
      </c>
      <c r="B43" s="7" t="s">
        <v>67</v>
      </c>
      <c r="C43" s="9">
        <v>1585000</v>
      </c>
      <c r="D43" s="9">
        <v>1585000</v>
      </c>
      <c r="E43" s="9">
        <v>1585000</v>
      </c>
    </row>
    <row r="44" spans="1:5" ht="22.5">
      <c r="A44" s="8" t="s">
        <v>70</v>
      </c>
      <c r="B44" s="7" t="s">
        <v>69</v>
      </c>
      <c r="C44" s="9">
        <v>1585000</v>
      </c>
      <c r="D44" s="9">
        <v>1585000</v>
      </c>
      <c r="E44" s="9">
        <v>1585000</v>
      </c>
    </row>
    <row r="45" spans="1:5" ht="33.75">
      <c r="A45" s="8" t="s">
        <v>72</v>
      </c>
      <c r="B45" s="7" t="s">
        <v>71</v>
      </c>
      <c r="C45" s="9">
        <v>1585000</v>
      </c>
      <c r="D45" s="9">
        <v>1585000</v>
      </c>
      <c r="E45" s="9">
        <v>1585000</v>
      </c>
    </row>
    <row r="46" spans="1:5" ht="12.75">
      <c r="A46" s="16" t="s">
        <v>137</v>
      </c>
      <c r="B46" s="17" t="s">
        <v>138</v>
      </c>
      <c r="C46" s="14">
        <v>10000</v>
      </c>
      <c r="D46" s="14">
        <v>10000</v>
      </c>
      <c r="E46" s="15">
        <v>10000</v>
      </c>
    </row>
    <row r="47" spans="1:5" ht="22.5">
      <c r="A47" s="16" t="s">
        <v>142</v>
      </c>
      <c r="B47" s="17" t="s">
        <v>139</v>
      </c>
      <c r="C47" s="9">
        <v>10000</v>
      </c>
      <c r="D47" s="9">
        <v>10000</v>
      </c>
      <c r="E47" s="10">
        <v>10000</v>
      </c>
    </row>
    <row r="48" spans="1:5" ht="45">
      <c r="A48" s="16" t="s">
        <v>140</v>
      </c>
      <c r="B48" s="17" t="s">
        <v>141</v>
      </c>
      <c r="C48" s="9">
        <v>10000</v>
      </c>
      <c r="D48" s="9">
        <v>10000</v>
      </c>
      <c r="E48" s="10">
        <v>10000</v>
      </c>
    </row>
    <row r="49" spans="1:5" ht="22.5">
      <c r="A49" s="8" t="s">
        <v>74</v>
      </c>
      <c r="B49" s="7" t="s">
        <v>73</v>
      </c>
      <c r="C49" s="14">
        <f>C50</f>
        <v>707000</v>
      </c>
      <c r="D49" s="14">
        <f>D50</f>
        <v>707000</v>
      </c>
      <c r="E49" s="15">
        <f>E50</f>
        <v>707000</v>
      </c>
    </row>
    <row r="50" spans="1:5" ht="45">
      <c r="A50" s="8" t="s">
        <v>76</v>
      </c>
      <c r="B50" s="7" t="s">
        <v>75</v>
      </c>
      <c r="C50" s="9">
        <v>707000</v>
      </c>
      <c r="D50" s="9">
        <v>707000</v>
      </c>
      <c r="E50" s="10">
        <v>707000</v>
      </c>
    </row>
    <row r="51" spans="1:5" ht="45">
      <c r="A51" s="8" t="s">
        <v>78</v>
      </c>
      <c r="B51" s="7" t="s">
        <v>77</v>
      </c>
      <c r="C51" s="9">
        <v>0</v>
      </c>
      <c r="D51" s="9">
        <v>0</v>
      </c>
      <c r="E51" s="10">
        <v>0</v>
      </c>
    </row>
    <row r="52" spans="1:5" ht="45">
      <c r="A52" s="8" t="s">
        <v>80</v>
      </c>
      <c r="B52" s="7" t="s">
        <v>79</v>
      </c>
      <c r="C52" s="9">
        <v>0</v>
      </c>
      <c r="D52" s="9">
        <v>0</v>
      </c>
      <c r="E52" s="10">
        <v>0</v>
      </c>
    </row>
    <row r="53" spans="1:5" ht="45">
      <c r="A53" s="8" t="s">
        <v>82</v>
      </c>
      <c r="B53" s="7" t="s">
        <v>81</v>
      </c>
      <c r="C53" s="9">
        <v>707000</v>
      </c>
      <c r="D53" s="9">
        <v>707000</v>
      </c>
      <c r="E53" s="10">
        <v>707000</v>
      </c>
    </row>
    <row r="54" spans="1:5" ht="33.75">
      <c r="A54" s="8" t="s">
        <v>84</v>
      </c>
      <c r="B54" s="7" t="s">
        <v>83</v>
      </c>
      <c r="C54" s="9">
        <v>707000</v>
      </c>
      <c r="D54" s="9">
        <v>707000</v>
      </c>
      <c r="E54" s="10">
        <v>707000</v>
      </c>
    </row>
    <row r="55" spans="1:5" ht="12.75">
      <c r="A55" s="8" t="s">
        <v>86</v>
      </c>
      <c r="B55" s="7" t="s">
        <v>85</v>
      </c>
      <c r="C55" s="14">
        <v>300000</v>
      </c>
      <c r="D55" s="14">
        <v>300000</v>
      </c>
      <c r="E55" s="15">
        <v>300000</v>
      </c>
    </row>
    <row r="56" spans="1:5" ht="12.75">
      <c r="A56" s="8" t="s">
        <v>88</v>
      </c>
      <c r="B56" s="7" t="s">
        <v>87</v>
      </c>
      <c r="C56" s="9">
        <v>300000</v>
      </c>
      <c r="D56" s="9">
        <v>300000</v>
      </c>
      <c r="E56" s="10">
        <v>300000</v>
      </c>
    </row>
    <row r="57" spans="1:5" ht="12.75">
      <c r="A57" s="8" t="s">
        <v>90</v>
      </c>
      <c r="B57" s="7" t="s">
        <v>89</v>
      </c>
      <c r="C57" s="9">
        <v>300000</v>
      </c>
      <c r="D57" s="9">
        <v>300000</v>
      </c>
      <c r="E57" s="10">
        <v>300000</v>
      </c>
    </row>
    <row r="58" spans="1:5" ht="12.75">
      <c r="A58" s="8" t="s">
        <v>92</v>
      </c>
      <c r="B58" s="7" t="s">
        <v>91</v>
      </c>
      <c r="C58" s="9">
        <v>300000</v>
      </c>
      <c r="D58" s="9">
        <v>300000</v>
      </c>
      <c r="E58" s="10">
        <v>300000</v>
      </c>
    </row>
    <row r="59" spans="1:5" ht="12.75">
      <c r="A59" s="8" t="s">
        <v>94</v>
      </c>
      <c r="B59" s="7" t="s">
        <v>93</v>
      </c>
      <c r="C59" s="14">
        <v>4300</v>
      </c>
      <c r="D59" s="14">
        <v>4300</v>
      </c>
      <c r="E59" s="15">
        <v>4300</v>
      </c>
    </row>
    <row r="60" spans="1:5" ht="22.5">
      <c r="A60" s="8" t="s">
        <v>96</v>
      </c>
      <c r="B60" s="7" t="s">
        <v>95</v>
      </c>
      <c r="C60" s="9">
        <v>4300</v>
      </c>
      <c r="D60" s="9">
        <v>4300</v>
      </c>
      <c r="E60" s="9">
        <v>4300</v>
      </c>
    </row>
    <row r="61" spans="1:5" ht="22.5">
      <c r="A61" s="8" t="s">
        <v>98</v>
      </c>
      <c r="B61" s="7" t="s">
        <v>97</v>
      </c>
      <c r="C61" s="9">
        <v>4300</v>
      </c>
      <c r="D61" s="9">
        <v>4300</v>
      </c>
      <c r="E61" s="9">
        <v>4300</v>
      </c>
    </row>
    <row r="62" spans="1:5" ht="12.75">
      <c r="A62" s="8" t="s">
        <v>100</v>
      </c>
      <c r="B62" s="7" t="s">
        <v>99</v>
      </c>
      <c r="C62" s="9">
        <f>C64</f>
        <v>0</v>
      </c>
      <c r="D62" s="9">
        <v>0</v>
      </c>
      <c r="E62" s="10">
        <v>0</v>
      </c>
    </row>
    <row r="63" spans="1:5" ht="12.75">
      <c r="A63" s="8" t="s">
        <v>102</v>
      </c>
      <c r="B63" s="7" t="s">
        <v>101</v>
      </c>
      <c r="C63" s="10">
        <v>0</v>
      </c>
      <c r="D63" s="10">
        <v>0</v>
      </c>
      <c r="E63" s="10">
        <v>0</v>
      </c>
    </row>
    <row r="64" spans="1:5" ht="12.75">
      <c r="A64" s="8" t="s">
        <v>104</v>
      </c>
      <c r="B64" s="7" t="s">
        <v>103</v>
      </c>
      <c r="C64" s="10">
        <v>0</v>
      </c>
      <c r="D64" s="10">
        <v>0</v>
      </c>
      <c r="E64" s="10">
        <v>0</v>
      </c>
    </row>
    <row r="65" spans="1:5" ht="22.5">
      <c r="A65" s="8" t="s">
        <v>106</v>
      </c>
      <c r="B65" s="7" t="s">
        <v>105</v>
      </c>
      <c r="C65" s="10">
        <v>0</v>
      </c>
      <c r="D65" s="10">
        <v>0</v>
      </c>
      <c r="E65" s="10">
        <v>0</v>
      </c>
    </row>
    <row r="66" spans="1:5" ht="12.75">
      <c r="A66" s="8" t="s">
        <v>108</v>
      </c>
      <c r="B66" s="7" t="s">
        <v>107</v>
      </c>
      <c r="C66" s="14">
        <f>C67</f>
        <v>30486900</v>
      </c>
      <c r="D66" s="14">
        <f>D67</f>
        <v>19745000</v>
      </c>
      <c r="E66" s="15">
        <f>E67</f>
        <v>13103400</v>
      </c>
    </row>
    <row r="67" spans="1:5" ht="22.5">
      <c r="A67" s="8" t="s">
        <v>110</v>
      </c>
      <c r="B67" s="7" t="s">
        <v>109</v>
      </c>
      <c r="C67" s="9">
        <f>C68+C73+C82</f>
        <v>30486900</v>
      </c>
      <c r="D67" s="9">
        <f>D68+D73+D82</f>
        <v>19745000</v>
      </c>
      <c r="E67" s="10">
        <f>E68+E73+E82</f>
        <v>13103400</v>
      </c>
    </row>
    <row r="68" spans="1:5" ht="12.75">
      <c r="A68" s="8" t="s">
        <v>112</v>
      </c>
      <c r="B68" s="7" t="s">
        <v>111</v>
      </c>
      <c r="C68" s="9">
        <f>C69</f>
        <v>20351000</v>
      </c>
      <c r="D68" s="9">
        <f>D70+D72</f>
        <v>15936000</v>
      </c>
      <c r="E68" s="10">
        <f>E70+E72</f>
        <v>12370000</v>
      </c>
    </row>
    <row r="69" spans="1:5" ht="12.75">
      <c r="A69" s="8" t="s">
        <v>114</v>
      </c>
      <c r="B69" s="7" t="s">
        <v>113</v>
      </c>
      <c r="C69" s="9">
        <f>C70+C71</f>
        <v>20351000</v>
      </c>
      <c r="D69" s="9">
        <v>15936000</v>
      </c>
      <c r="E69" s="10">
        <v>12370000</v>
      </c>
    </row>
    <row r="70" spans="1:5" ht="22.5">
      <c r="A70" s="8" t="s">
        <v>116</v>
      </c>
      <c r="B70" s="7" t="s">
        <v>115</v>
      </c>
      <c r="C70" s="9">
        <v>20351000</v>
      </c>
      <c r="D70" s="9">
        <v>15936000</v>
      </c>
      <c r="E70" s="10">
        <v>12370000</v>
      </c>
    </row>
    <row r="71" spans="1:5" ht="12.75">
      <c r="A71" s="19" t="s">
        <v>148</v>
      </c>
      <c r="B71" s="20" t="s">
        <v>146</v>
      </c>
      <c r="C71" s="9">
        <v>0</v>
      </c>
      <c r="D71" s="9"/>
      <c r="E71" s="10"/>
    </row>
    <row r="72" spans="1:5" ht="12.75">
      <c r="A72" s="19" t="s">
        <v>149</v>
      </c>
      <c r="B72" s="21" t="s">
        <v>147</v>
      </c>
      <c r="C72" s="9">
        <v>0</v>
      </c>
      <c r="D72" s="9"/>
      <c r="E72" s="10"/>
    </row>
    <row r="73" spans="1:5" ht="22.5">
      <c r="A73" s="8" t="s">
        <v>118</v>
      </c>
      <c r="B73" s="7" t="s">
        <v>117</v>
      </c>
      <c r="C73" s="14">
        <f>C74+C76+C80</f>
        <v>9459000</v>
      </c>
      <c r="D73" s="14">
        <f>D76+D80</f>
        <v>3106100</v>
      </c>
      <c r="E73" s="15">
        <f>E78+E80+E76</f>
        <v>0</v>
      </c>
    </row>
    <row r="74" spans="1:5" ht="22.5">
      <c r="A74" s="8" t="s">
        <v>156</v>
      </c>
      <c r="B74" s="7" t="s">
        <v>158</v>
      </c>
      <c r="C74" s="14">
        <v>3686200</v>
      </c>
      <c r="D74" s="14"/>
      <c r="E74" s="15"/>
    </row>
    <row r="75" spans="1:5" ht="22.5">
      <c r="A75" s="8" t="s">
        <v>157</v>
      </c>
      <c r="B75" s="7" t="s">
        <v>159</v>
      </c>
      <c r="C75" s="9">
        <v>3686200</v>
      </c>
      <c r="D75" s="9"/>
      <c r="E75" s="10"/>
    </row>
    <row r="76" spans="1:5" ht="45">
      <c r="A76" s="8" t="s">
        <v>120</v>
      </c>
      <c r="B76" s="7" t="s">
        <v>119</v>
      </c>
      <c r="C76" s="14"/>
      <c r="D76" s="14"/>
      <c r="E76" s="15"/>
    </row>
    <row r="77" spans="1:5" ht="45">
      <c r="A77" s="8" t="s">
        <v>122</v>
      </c>
      <c r="B77" s="7" t="s">
        <v>121</v>
      </c>
      <c r="C77" s="9"/>
      <c r="D77" s="9"/>
      <c r="E77" s="10"/>
    </row>
    <row r="78" spans="1:5" ht="33.75">
      <c r="A78" s="16" t="s">
        <v>143</v>
      </c>
      <c r="B78" s="17" t="s">
        <v>144</v>
      </c>
      <c r="C78" s="14"/>
      <c r="D78" s="14"/>
      <c r="E78" s="15"/>
    </row>
    <row r="79" spans="1:5" ht="33.75">
      <c r="A79" s="16" t="s">
        <v>150</v>
      </c>
      <c r="B79" s="17" t="s">
        <v>145</v>
      </c>
      <c r="C79" s="9"/>
      <c r="D79" s="9"/>
      <c r="E79" s="10"/>
    </row>
    <row r="80" spans="1:5" ht="12.75">
      <c r="A80" s="8" t="s">
        <v>124</v>
      </c>
      <c r="B80" s="7" t="s">
        <v>123</v>
      </c>
      <c r="C80" s="14">
        <v>5772800</v>
      </c>
      <c r="D80" s="14">
        <v>3106100</v>
      </c>
      <c r="E80" s="15"/>
    </row>
    <row r="81" spans="1:5" ht="12.75">
      <c r="A81" s="8" t="s">
        <v>126</v>
      </c>
      <c r="B81" s="7" t="s">
        <v>125</v>
      </c>
      <c r="C81" s="9">
        <v>5772800</v>
      </c>
      <c r="D81" s="9">
        <v>3106100</v>
      </c>
      <c r="E81" s="10"/>
    </row>
    <row r="82" spans="1:5" ht="12.75">
      <c r="A82" s="8" t="s">
        <v>128</v>
      </c>
      <c r="B82" s="7" t="s">
        <v>127</v>
      </c>
      <c r="C82" s="14">
        <v>676900</v>
      </c>
      <c r="D82" s="14">
        <v>702900</v>
      </c>
      <c r="E82" s="15">
        <v>733400</v>
      </c>
    </row>
    <row r="83" spans="1:5" ht="22.5">
      <c r="A83" s="8" t="s">
        <v>130</v>
      </c>
      <c r="B83" s="7" t="s">
        <v>129</v>
      </c>
      <c r="C83" s="9">
        <v>676900</v>
      </c>
      <c r="D83" s="9">
        <v>702900</v>
      </c>
      <c r="E83" s="10">
        <v>733400</v>
      </c>
    </row>
    <row r="84" spans="1:5" ht="22.5">
      <c r="A84" s="8" t="s">
        <v>132</v>
      </c>
      <c r="B84" s="7" t="s">
        <v>131</v>
      </c>
      <c r="C84" s="9">
        <v>676900</v>
      </c>
      <c r="D84" s="9">
        <v>702900</v>
      </c>
      <c r="E84" s="10">
        <v>733400</v>
      </c>
    </row>
    <row r="85" spans="1:5" ht="13.5" thickBot="1">
      <c r="A85" s="8"/>
      <c r="B85" s="18" t="s">
        <v>136</v>
      </c>
      <c r="C85" s="14">
        <f>C8+C66</f>
        <v>66019420</v>
      </c>
      <c r="D85" s="14">
        <f>D8+D66</f>
        <v>56949630</v>
      </c>
      <c r="E85" s="15">
        <f>E8+E66</f>
        <v>51905730</v>
      </c>
    </row>
    <row r="86" spans="1:5" ht="12.75">
      <c r="A86" s="12"/>
      <c r="B86" s="11"/>
      <c r="C86" s="13"/>
      <c r="D86" s="13"/>
      <c r="E86" s="13"/>
    </row>
  </sheetData>
  <sheetProtection/>
  <mergeCells count="3">
    <mergeCell ref="A4:E4"/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2023-11-13T12:01:03Z</cp:lastPrinted>
  <dcterms:created xsi:type="dcterms:W3CDTF">2022-11-15T07:58:07Z</dcterms:created>
  <dcterms:modified xsi:type="dcterms:W3CDTF">2023-11-15T09:12:45Z</dcterms:modified>
  <cp:category/>
  <cp:version/>
  <cp:contentType/>
  <cp:contentStatus/>
</cp:coreProperties>
</file>