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8535" windowHeight="10245"/>
  </bookViews>
  <sheets>
    <sheet name="Бюджет_25" sheetId="1" r:id="rId1"/>
  </sheets>
  <definedNames>
    <definedName name="_xlnm.Print_Titles" localSheetId="0">Бюджет_25!$5:$5</definedName>
  </definedNames>
  <calcPr calcId="124519" iterate="1"/>
</workbook>
</file>

<file path=xl/calcChain.xml><?xml version="1.0" encoding="utf-8"?>
<calcChain xmlns="http://schemas.openxmlformats.org/spreadsheetml/2006/main">
  <c r="Q25" i="1"/>
  <c r="P25"/>
  <c r="Q19"/>
  <c r="P19"/>
  <c r="Q15"/>
  <c r="P15"/>
  <c r="Q6"/>
  <c r="P6"/>
  <c r="M19"/>
  <c r="M25" l="1"/>
  <c r="M15"/>
  <c r="M6"/>
  <c r="Q33"/>
  <c r="P33"/>
  <c r="M33" l="1"/>
</calcChain>
</file>

<file path=xl/sharedStrings.xml><?xml version="1.0" encoding="utf-8"?>
<sst xmlns="http://schemas.openxmlformats.org/spreadsheetml/2006/main" count="51" uniqueCount="49">
  <si>
    <t>"____" _______________ 200      г.</t>
  </si>
  <si>
    <t>В.И. Субботина</t>
  </si>
  <si>
    <t>000</t>
  </si>
  <si>
    <t>ИТОГО РАСХОДОВ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</si>
  <si>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</si>
  <si>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</si>
  <si>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</si>
  <si>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</si>
  <si>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</si>
  <si>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</si>
  <si>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</si>
  <si>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</si>
  <si>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</si>
  <si>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</si>
  <si>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</si>
  <si>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</si>
  <si>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</si>
  <si>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</si>
  <si>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</si>
  <si>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</si>
  <si>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Национальная экономика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</si>
  <si>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</si>
  <si>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</si>
  <si>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</si>
  <si>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</si>
  <si>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</si>
  <si>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</si>
  <si>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</si>
  <si>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</si>
  <si>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</si>
  <si>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2024 год</t>
  </si>
  <si>
    <t>Отклонение (+,-)</t>
  </si>
  <si>
    <t>Исполнение</t>
  </si>
  <si>
    <t>Квартал IV</t>
  </si>
  <si>
    <t>Квартал III</t>
  </si>
  <si>
    <t>Квартал II</t>
  </si>
  <si>
    <t>Квартал I</t>
  </si>
  <si>
    <t>КВР</t>
  </si>
  <si>
    <t>КЦСР</t>
  </si>
  <si>
    <t>ПР</t>
  </si>
  <si>
    <t>РЗ</t>
  </si>
  <si>
    <t>КФСР</t>
  </si>
  <si>
    <t>Наименование</t>
  </si>
  <si>
    <t>(рублей)</t>
  </si>
  <si>
    <t>Условно утвержденные</t>
  </si>
  <si>
    <t>РАСПРЕДЕЛЕНИЕ БЮДЖЕТНЫХ АССИГНОВАНИЙ БЮДЖЕТА ПЕРЕВОЛОЦКОГО ПОССОВЕТА ПО РАЗДЕЛАМ И ПОДРАЗДЕЛАМ КЛАССИФИКАЦИИ РАСХОДОВ БЮДЖЕТА РАЙОНА НА 2024 ГОД И НА ПЛАНОВЫЙ ПЕРИОД 2025 И 2026 ГОДОВ</t>
  </si>
  <si>
    <t>2025 год</t>
  </si>
  <si>
    <t>2026 год</t>
  </si>
  <si>
    <t>Приложение 2 к проекту бюджета Переволоцкого посовета 2024-2026 гг</t>
  </si>
</sst>
</file>

<file path=xl/styles.xml><?xml version="1.0" encoding="utf-8"?>
<styleSheet xmlns="http://schemas.openxmlformats.org/spreadsheetml/2006/main">
  <numFmts count="6">
    <numFmt numFmtId="164" formatCode="00\.00\.00"/>
    <numFmt numFmtId="165" formatCode="#,##0.00;[Red]\-#,##0.00;0.00"/>
    <numFmt numFmtId="166" formatCode="000"/>
    <numFmt numFmtId="167" formatCode="0000000000"/>
    <numFmt numFmtId="168" formatCode="00"/>
    <numFmt numFmtId="169" formatCode="0000"/>
  </numFmts>
  <fonts count="12">
    <font>
      <sz val="10"/>
      <name val="Arial"/>
      <charset val="204"/>
    </font>
    <font>
      <sz val="8"/>
      <name val="Arial"/>
      <charset val="204"/>
    </font>
    <font>
      <u/>
      <sz val="10"/>
      <name val="Arial"/>
      <charset val="204"/>
    </font>
    <font>
      <b/>
      <sz val="8"/>
      <name val="Arial"/>
      <charset val="204"/>
    </font>
    <font>
      <b/>
      <sz val="14"/>
      <name val="Times New Roman"/>
      <charset val="204"/>
    </font>
    <font>
      <b/>
      <sz val="14"/>
      <color indexed="9"/>
      <name val="Times New Roman"/>
      <charset val="204"/>
    </font>
    <font>
      <sz val="14"/>
      <name val="Times New Roman"/>
      <charset val="204"/>
    </font>
    <font>
      <b/>
      <sz val="10"/>
      <name val="Arial"/>
      <charset val="204"/>
    </font>
    <font>
      <sz val="11"/>
      <name val="Times New Roman"/>
      <charset val="204"/>
    </font>
    <font>
      <b/>
      <sz val="11"/>
      <name val="Arial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3" fontId="3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3" fontId="1" fillId="0" borderId="0" xfId="0" applyNumberFormat="1" applyFont="1" applyFill="1" applyAlignment="1" applyProtection="1">
      <protection hidden="1"/>
    </xf>
    <xf numFmtId="3" fontId="3" fillId="0" borderId="1" xfId="0" applyNumberFormat="1" applyFont="1" applyFill="1" applyBorder="1" applyAlignment="1" applyProtection="1">
      <protection hidden="1"/>
    </xf>
    <xf numFmtId="4" fontId="4" fillId="0" borderId="1" xfId="0" applyNumberFormat="1" applyFont="1" applyFill="1" applyBorder="1" applyAlignment="1" applyProtection="1">
      <protection hidden="1"/>
    </xf>
    <xf numFmtId="4" fontId="3" fillId="0" borderId="1" xfId="0" applyNumberFormat="1" applyFont="1" applyFill="1" applyBorder="1" applyAlignment="1" applyProtection="1">
      <protection hidden="1"/>
    </xf>
    <xf numFmtId="4" fontId="3" fillId="0" borderId="2" xfId="0" applyNumberFormat="1" applyFont="1" applyFill="1" applyBorder="1" applyAlignment="1" applyProtection="1">
      <protection hidden="1"/>
    </xf>
    <xf numFmtId="4" fontId="4" fillId="0" borderId="2" xfId="0" applyNumberFormat="1" applyFont="1" applyFill="1" applyBorder="1" applyAlignment="1" applyProtection="1">
      <protection hidden="1"/>
    </xf>
    <xf numFmtId="3" fontId="4" fillId="0" borderId="3" xfId="0" applyNumberFormat="1" applyFont="1" applyFill="1" applyBorder="1" applyAlignment="1" applyProtection="1">
      <protection hidden="1"/>
    </xf>
    <xf numFmtId="0" fontId="4" fillId="0" borderId="3" xfId="0" applyNumberFormat="1" applyFont="1" applyFill="1" applyBorder="1" applyAlignment="1" applyProtection="1">
      <protection hidden="1"/>
    </xf>
    <xf numFmtId="49" fontId="5" fillId="0" borderId="3" xfId="0" applyNumberFormat="1" applyFont="1" applyFill="1" applyBorder="1" applyAlignment="1" applyProtection="1">
      <protection hidden="1"/>
    </xf>
    <xf numFmtId="0" fontId="4" fillId="0" borderId="4" xfId="0" applyNumberFormat="1" applyFont="1" applyFill="1" applyBorder="1" applyAlignment="1" applyProtection="1">
      <protection hidden="1"/>
    </xf>
    <xf numFmtId="0" fontId="6" fillId="0" borderId="0" xfId="0" applyFont="1" applyProtection="1">
      <protection hidden="1"/>
    </xf>
    <xf numFmtId="2" fontId="1" fillId="0" borderId="6" xfId="0" applyNumberFormat="1" applyFont="1" applyFill="1" applyBorder="1" applyAlignment="1" applyProtection="1">
      <protection hidden="1"/>
    </xf>
    <xf numFmtId="165" fontId="6" fillId="0" borderId="7" xfId="0" applyNumberFormat="1" applyFont="1" applyFill="1" applyBorder="1" applyAlignment="1" applyProtection="1">
      <protection hidden="1"/>
    </xf>
    <xf numFmtId="165" fontId="6" fillId="0" borderId="8" xfId="0" applyNumberFormat="1" applyFont="1" applyFill="1" applyBorder="1" applyAlignment="1" applyProtection="1">
      <protection hidden="1"/>
    </xf>
    <xf numFmtId="165" fontId="6" fillId="0" borderId="8" xfId="0" applyNumberFormat="1" applyFont="1" applyFill="1" applyBorder="1" applyAlignment="1" applyProtection="1">
      <protection hidden="1"/>
    </xf>
    <xf numFmtId="166" fontId="6" fillId="0" borderId="8" xfId="0" applyNumberFormat="1" applyFont="1" applyFill="1" applyBorder="1" applyAlignment="1" applyProtection="1">
      <alignment wrapText="1"/>
      <protection hidden="1"/>
    </xf>
    <xf numFmtId="167" fontId="6" fillId="0" borderId="10" xfId="0" applyNumberFormat="1" applyFont="1" applyFill="1" applyBorder="1" applyAlignment="1" applyProtection="1">
      <protection hidden="1"/>
    </xf>
    <xf numFmtId="168" fontId="6" fillId="0" borderId="9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9" fontId="6" fillId="0" borderId="6" xfId="0" applyNumberFormat="1" applyFont="1" applyFill="1" applyBorder="1" applyAlignment="1" applyProtection="1">
      <protection hidden="1"/>
    </xf>
    <xf numFmtId="0" fontId="6" fillId="0" borderId="12" xfId="0" applyFont="1" applyBorder="1" applyProtection="1">
      <protection hidden="1"/>
    </xf>
    <xf numFmtId="2" fontId="1" fillId="0" borderId="14" xfId="0" applyNumberFormat="1" applyFont="1" applyFill="1" applyBorder="1" applyAlignment="1" applyProtection="1">
      <protection hidden="1"/>
    </xf>
    <xf numFmtId="165" fontId="4" fillId="0" borderId="15" xfId="0" applyNumberFormat="1" applyFont="1" applyFill="1" applyBorder="1" applyAlignment="1" applyProtection="1">
      <protection hidden="1"/>
    </xf>
    <xf numFmtId="165" fontId="4" fillId="0" borderId="16" xfId="0" applyNumberFormat="1" applyFont="1" applyFill="1" applyBorder="1" applyAlignment="1" applyProtection="1">
      <protection hidden="1"/>
    </xf>
    <xf numFmtId="166" fontId="6" fillId="0" borderId="16" xfId="0" applyNumberFormat="1" applyFont="1" applyFill="1" applyBorder="1" applyAlignment="1" applyProtection="1">
      <alignment wrapText="1"/>
      <protection hidden="1"/>
    </xf>
    <xf numFmtId="167" fontId="6" fillId="0" borderId="18" xfId="0" applyNumberFormat="1" applyFont="1" applyFill="1" applyBorder="1" applyAlignment="1" applyProtection="1">
      <protection hidden="1"/>
    </xf>
    <xf numFmtId="168" fontId="4" fillId="0" borderId="17" xfId="0" applyNumberFormat="1" applyFont="1" applyFill="1" applyBorder="1" applyAlignment="1" applyProtection="1">
      <protection hidden="1"/>
    </xf>
    <xf numFmtId="168" fontId="4" fillId="0" borderId="16" xfId="0" applyNumberFormat="1" applyFont="1" applyFill="1" applyBorder="1" applyAlignment="1" applyProtection="1">
      <protection hidden="1"/>
    </xf>
    <xf numFmtId="169" fontId="6" fillId="0" borderId="14" xfId="0" applyNumberFormat="1" applyFont="1" applyFill="1" applyBorder="1" applyAlignment="1" applyProtection="1">
      <protection hidden="1"/>
    </xf>
    <xf numFmtId="165" fontId="6" fillId="0" borderId="15" xfId="0" applyNumberFormat="1" applyFont="1" applyFill="1" applyBorder="1" applyAlignment="1" applyProtection="1">
      <protection hidden="1"/>
    </xf>
    <xf numFmtId="165" fontId="6" fillId="0" borderId="16" xfId="0" applyNumberFormat="1" applyFont="1" applyFill="1" applyBorder="1" applyAlignment="1" applyProtection="1">
      <protection hidden="1"/>
    </xf>
    <xf numFmtId="168" fontId="6" fillId="0" borderId="17" xfId="0" applyNumberFormat="1" applyFont="1" applyFill="1" applyBorder="1" applyAlignment="1" applyProtection="1">
      <protection hidden="1"/>
    </xf>
    <xf numFmtId="168" fontId="6" fillId="0" borderId="16" xfId="0" applyNumberFormat="1" applyFont="1" applyFill="1" applyBorder="1" applyAlignment="1" applyProtection="1">
      <protection hidden="1"/>
    </xf>
    <xf numFmtId="2" fontId="1" fillId="0" borderId="21" xfId="0" applyNumberFormat="1" applyFont="1" applyFill="1" applyBorder="1" applyAlignment="1" applyProtection="1">
      <protection hidden="1"/>
    </xf>
    <xf numFmtId="165" fontId="4" fillId="0" borderId="22" xfId="0" applyNumberFormat="1" applyFont="1" applyFill="1" applyBorder="1" applyAlignment="1" applyProtection="1">
      <protection hidden="1"/>
    </xf>
    <xf numFmtId="166" fontId="6" fillId="0" borderId="22" xfId="0" applyNumberFormat="1" applyFont="1" applyFill="1" applyBorder="1" applyAlignment="1" applyProtection="1">
      <alignment wrapText="1"/>
      <protection hidden="1"/>
    </xf>
    <xf numFmtId="167" fontId="6" fillId="0" borderId="24" xfId="0" applyNumberFormat="1" applyFont="1" applyFill="1" applyBorder="1" applyAlignment="1" applyProtection="1">
      <protection hidden="1"/>
    </xf>
    <xf numFmtId="168" fontId="4" fillId="0" borderId="23" xfId="0" applyNumberFormat="1" applyFont="1" applyFill="1" applyBorder="1" applyAlignment="1" applyProtection="1">
      <protection hidden="1"/>
    </xf>
    <xf numFmtId="168" fontId="4" fillId="0" borderId="22" xfId="0" applyNumberFormat="1" applyFont="1" applyFill="1" applyBorder="1" applyAlignment="1" applyProtection="1">
      <protection hidden="1"/>
    </xf>
    <xf numFmtId="169" fontId="6" fillId="0" borderId="2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3" fillId="0" borderId="26" xfId="0" applyNumberFormat="1" applyFont="1" applyFill="1" applyBorder="1" applyAlignment="1" applyProtection="1">
      <alignment horizontal="center"/>
      <protection hidden="1"/>
    </xf>
    <xf numFmtId="0" fontId="4" fillId="0" borderId="3" xfId="0" applyNumberFormat="1" applyFont="1" applyFill="1" applyBorder="1" applyAlignment="1" applyProtection="1">
      <alignment horizontal="center"/>
      <protection hidden="1"/>
    </xf>
    <xf numFmtId="0" fontId="3" fillId="0" borderId="27" xfId="0" applyNumberFormat="1" applyFont="1" applyFill="1" applyBorder="1" applyAlignment="1" applyProtection="1">
      <alignment horizontal="center"/>
      <protection hidden="1"/>
    </xf>
    <xf numFmtId="0" fontId="4" fillId="0" borderId="28" xfId="0" applyNumberFormat="1" applyFont="1" applyFill="1" applyBorder="1" applyAlignment="1" applyProtection="1">
      <alignment horizontal="center"/>
      <protection hidden="1"/>
    </xf>
    <xf numFmtId="0" fontId="4" fillId="0" borderId="29" xfId="0" applyNumberFormat="1" applyFont="1" applyFill="1" applyBorder="1" applyAlignment="1" applyProtection="1">
      <alignment horizontal="center"/>
      <protection hidden="1"/>
    </xf>
    <xf numFmtId="0" fontId="4" fillId="0" borderId="3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31" xfId="0" applyNumberFormat="1" applyFont="1" applyFill="1" applyBorder="1" applyAlignment="1" applyProtection="1">
      <alignment horizontal="center"/>
      <protection hidden="1"/>
    </xf>
    <xf numFmtId="0" fontId="4" fillId="0" borderId="32" xfId="0" applyNumberFormat="1" applyFont="1" applyFill="1" applyBorder="1" applyAlignment="1" applyProtection="1">
      <alignment horizontal="center"/>
      <protection hidden="1"/>
    </xf>
    <xf numFmtId="0" fontId="4" fillId="0" borderId="33" xfId="0" applyNumberFormat="1" applyFont="1" applyFill="1" applyBorder="1" applyAlignment="1" applyProtection="1">
      <alignment horizontal="centerContinuous"/>
      <protection hidden="1"/>
    </xf>
    <xf numFmtId="0" fontId="4" fillId="0" borderId="34" xfId="0" applyNumberFormat="1" applyFont="1" applyFill="1" applyBorder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18" xfId="0" applyNumberFormat="1" applyFont="1" applyFill="1" applyBorder="1" applyAlignment="1" applyProtection="1">
      <alignment horizontal="center" vertical="top" wrapText="1"/>
      <protection hidden="1"/>
    </xf>
    <xf numFmtId="0" fontId="4" fillId="0" borderId="35" xfId="0" applyNumberFormat="1" applyFont="1" applyFill="1" applyBorder="1" applyAlignment="1" applyProtection="1">
      <alignment horizontal="center" vertical="top" wrapText="1"/>
      <protection hidden="1"/>
    </xf>
    <xf numFmtId="0" fontId="4" fillId="0" borderId="36" xfId="0" applyNumberFormat="1" applyFont="1" applyFill="1" applyBorder="1" applyAlignment="1" applyProtection="1">
      <alignment horizontal="center" vertical="top" wrapText="1"/>
      <protection hidden="1"/>
    </xf>
    <xf numFmtId="0" fontId="3" fillId="0" borderId="37" xfId="0" applyNumberFormat="1" applyFont="1" applyFill="1" applyBorder="1" applyAlignment="1" applyProtection="1">
      <alignment horizontal="center" vertical="top" wrapText="1"/>
      <protection hidden="1"/>
    </xf>
    <xf numFmtId="0" fontId="3" fillId="0" borderId="38" xfId="0" applyNumberFormat="1" applyFont="1" applyFill="1" applyBorder="1" applyAlignment="1" applyProtection="1">
      <alignment horizontal="center" vertical="top" wrapText="1"/>
      <protection hidden="1"/>
    </xf>
    <xf numFmtId="0" fontId="4" fillId="0" borderId="37" xfId="0" applyNumberFormat="1" applyFont="1" applyFill="1" applyBorder="1" applyAlignment="1" applyProtection="1">
      <alignment horizontal="center" vertical="top" wrapText="1"/>
      <protection hidden="1"/>
    </xf>
    <xf numFmtId="0" fontId="4" fillId="0" borderId="34" xfId="0" applyNumberFormat="1" applyFont="1" applyFill="1" applyBorder="1" applyAlignment="1" applyProtection="1">
      <alignment horizontal="center" vertical="top" wrapText="1"/>
      <protection hidden="1"/>
    </xf>
    <xf numFmtId="0" fontId="4" fillId="0" borderId="39" xfId="0" applyNumberFormat="1" applyFont="1" applyFill="1" applyBorder="1" applyAlignment="1" applyProtection="1">
      <alignment horizontal="center" vertical="top" wrapText="1"/>
      <protection hidden="1"/>
    </xf>
    <xf numFmtId="0" fontId="4" fillId="0" borderId="33" xfId="0" applyNumberFormat="1" applyFont="1" applyFill="1" applyBorder="1" applyAlignment="1" applyProtection="1">
      <alignment horizontal="center" vertical="top" wrapText="1"/>
      <protection hidden="1"/>
    </xf>
    <xf numFmtId="0" fontId="4" fillId="0" borderId="4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NumberFormat="1" applyFont="1" applyFill="1" applyAlignment="1" applyProtection="1">
      <alignment horizontal="centerContinuous" vertical="top"/>
      <protection hidden="1"/>
    </xf>
    <xf numFmtId="0" fontId="8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Continuous" vertical="top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9" fillId="0" borderId="0" xfId="0" applyNumberFormat="1" applyFont="1" applyFill="1" applyAlignment="1" applyProtection="1">
      <alignment horizontal="centerContinuous"/>
      <protection hidden="1"/>
    </xf>
    <xf numFmtId="165" fontId="6" fillId="0" borderId="16" xfId="0" applyNumberFormat="1" applyFont="1" applyFill="1" applyBorder="1" applyAlignment="1" applyProtection="1">
      <protection hidden="1"/>
    </xf>
    <xf numFmtId="165" fontId="10" fillId="0" borderId="16" xfId="0" applyNumberFormat="1" applyFont="1" applyFill="1" applyBorder="1" applyAlignment="1" applyProtection="1">
      <protection hidden="1"/>
    </xf>
    <xf numFmtId="165" fontId="10" fillId="0" borderId="15" xfId="0" applyNumberFormat="1" applyFont="1" applyFill="1" applyBorder="1" applyAlignment="1" applyProtection="1">
      <protection hidden="1"/>
    </xf>
    <xf numFmtId="165" fontId="6" fillId="0" borderId="36" xfId="0" applyNumberFormat="1" applyFont="1" applyFill="1" applyBorder="1" applyAlignment="1" applyProtection="1">
      <protection hidden="1"/>
    </xf>
    <xf numFmtId="165" fontId="4" fillId="0" borderId="41" xfId="0" applyNumberFormat="1" applyFont="1" applyFill="1" applyBorder="1" applyAlignment="1" applyProtection="1">
      <protection hidden="1"/>
    </xf>
    <xf numFmtId="165" fontId="6" fillId="2" borderId="16" xfId="0" applyNumberFormat="1" applyFont="1" applyFill="1" applyBorder="1" applyAlignment="1" applyProtection="1">
      <protection hidden="1"/>
    </xf>
    <xf numFmtId="165" fontId="6" fillId="2" borderId="15" xfId="0" applyNumberFormat="1" applyFont="1" applyFill="1" applyBorder="1" applyAlignment="1" applyProtection="1">
      <protection hidden="1"/>
    </xf>
    <xf numFmtId="165" fontId="6" fillId="0" borderId="42" xfId="0" applyNumberFormat="1" applyFont="1" applyFill="1" applyBorder="1" applyAlignment="1" applyProtection="1">
      <protection hidden="1"/>
    </xf>
    <xf numFmtId="165" fontId="4" fillId="0" borderId="43" xfId="0" applyNumberFormat="1" applyFont="1" applyFill="1" applyBorder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0" fillId="0" borderId="0" xfId="0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/>
    <xf numFmtId="169" fontId="6" fillId="0" borderId="11" xfId="0" applyNumberFormat="1" applyFont="1" applyFill="1" applyBorder="1" applyAlignment="1" applyProtection="1">
      <alignment wrapText="1"/>
      <protection hidden="1"/>
    </xf>
    <xf numFmtId="165" fontId="6" fillId="0" borderId="9" xfId="0" applyNumberFormat="1" applyFont="1" applyFill="1" applyBorder="1" applyAlignment="1" applyProtection="1">
      <protection hidden="1"/>
    </xf>
    <xf numFmtId="165" fontId="6" fillId="0" borderId="8" xfId="0" applyNumberFormat="1" applyFont="1" applyFill="1" applyBorder="1" applyAlignment="1" applyProtection="1">
      <protection hidden="1"/>
    </xf>
    <xf numFmtId="165" fontId="6" fillId="0" borderId="9" xfId="0" applyNumberFormat="1" applyFont="1" applyFill="1" applyBorder="1" applyAlignment="1" applyProtection="1">
      <alignment wrapText="1"/>
      <protection hidden="1"/>
    </xf>
    <xf numFmtId="165" fontId="6" fillId="0" borderId="8" xfId="0" applyNumberFormat="1" applyFont="1" applyFill="1" applyBorder="1" applyAlignment="1" applyProtection="1">
      <alignment wrapText="1"/>
      <protection hidden="1"/>
    </xf>
    <xf numFmtId="164" fontId="6" fillId="0" borderId="5" xfId="0" applyNumberFormat="1" applyFont="1" applyFill="1" applyBorder="1" applyAlignment="1" applyProtection="1">
      <protection hidden="1"/>
    </xf>
    <xf numFmtId="169" fontId="6" fillId="0" borderId="19" xfId="0" applyNumberFormat="1" applyFont="1" applyFill="1" applyBorder="1" applyAlignment="1" applyProtection="1">
      <alignment wrapText="1"/>
      <protection hidden="1"/>
    </xf>
    <xf numFmtId="165" fontId="6" fillId="0" borderId="17" xfId="0" applyNumberFormat="1" applyFont="1" applyFill="1" applyBorder="1" applyAlignment="1" applyProtection="1">
      <protection hidden="1"/>
    </xf>
    <xf numFmtId="165" fontId="6" fillId="0" borderId="16" xfId="0" applyNumberFormat="1" applyFont="1" applyFill="1" applyBorder="1" applyAlignment="1" applyProtection="1">
      <protection hidden="1"/>
    </xf>
    <xf numFmtId="165" fontId="6" fillId="0" borderId="17" xfId="0" applyNumberFormat="1" applyFont="1" applyFill="1" applyBorder="1" applyAlignment="1" applyProtection="1">
      <alignment wrapText="1"/>
      <protection hidden="1"/>
    </xf>
    <xf numFmtId="165" fontId="6" fillId="0" borderId="16" xfId="0" applyNumberFormat="1" applyFont="1" applyFill="1" applyBorder="1" applyAlignment="1" applyProtection="1">
      <alignment wrapText="1"/>
      <protection hidden="1"/>
    </xf>
    <xf numFmtId="164" fontId="6" fillId="0" borderId="13" xfId="0" applyNumberFormat="1" applyFont="1" applyFill="1" applyBorder="1" applyAlignment="1" applyProtection="1">
      <protection hidden="1"/>
    </xf>
    <xf numFmtId="169" fontId="4" fillId="0" borderId="19" xfId="0" applyNumberFormat="1" applyFont="1" applyFill="1" applyBorder="1" applyAlignment="1" applyProtection="1">
      <alignment wrapText="1"/>
      <protection hidden="1"/>
    </xf>
    <xf numFmtId="165" fontId="4" fillId="0" borderId="17" xfId="0" applyNumberFormat="1" applyFont="1" applyFill="1" applyBorder="1" applyAlignment="1" applyProtection="1">
      <protection hidden="1"/>
    </xf>
    <xf numFmtId="165" fontId="4" fillId="0" borderId="16" xfId="0" applyNumberFormat="1" applyFont="1" applyFill="1" applyBorder="1" applyAlignment="1" applyProtection="1">
      <protection hidden="1"/>
    </xf>
    <xf numFmtId="165" fontId="6" fillId="2" borderId="17" xfId="0" applyNumberFormat="1" applyFont="1" applyFill="1" applyBorder="1" applyAlignment="1" applyProtection="1">
      <alignment wrapText="1"/>
      <protection hidden="1"/>
    </xf>
    <xf numFmtId="165" fontId="6" fillId="2" borderId="16" xfId="0" applyNumberFormat="1" applyFont="1" applyFill="1" applyBorder="1" applyAlignment="1" applyProtection="1">
      <alignment wrapText="1"/>
      <protection hidden="1"/>
    </xf>
    <xf numFmtId="165" fontId="10" fillId="0" borderId="17" xfId="0" applyNumberFormat="1" applyFont="1" applyFill="1" applyBorder="1" applyAlignment="1" applyProtection="1">
      <alignment wrapText="1"/>
      <protection hidden="1"/>
    </xf>
    <xf numFmtId="165" fontId="10" fillId="0" borderId="16" xfId="0" applyNumberFormat="1" applyFont="1" applyFill="1" applyBorder="1" applyAlignment="1" applyProtection="1">
      <alignment wrapText="1"/>
      <protection hidden="1"/>
    </xf>
    <xf numFmtId="164" fontId="4" fillId="0" borderId="13" xfId="0" applyNumberFormat="1" applyFont="1" applyFill="1" applyBorder="1" applyAlignment="1" applyProtection="1">
      <protection hidden="1"/>
    </xf>
    <xf numFmtId="165" fontId="4" fillId="0" borderId="17" xfId="0" applyNumberFormat="1" applyFont="1" applyFill="1" applyBorder="1" applyAlignment="1" applyProtection="1">
      <alignment wrapText="1"/>
      <protection hidden="1"/>
    </xf>
    <xf numFmtId="165" fontId="4" fillId="0" borderId="16" xfId="0" applyNumberFormat="1" applyFont="1" applyFill="1" applyBorder="1" applyAlignment="1" applyProtection="1">
      <alignment wrapText="1"/>
      <protection hidden="1"/>
    </xf>
    <xf numFmtId="0" fontId="4" fillId="0" borderId="27" xfId="0" applyNumberFormat="1" applyFont="1" applyFill="1" applyBorder="1" applyAlignment="1" applyProtection="1">
      <alignment horizontal="center"/>
      <protection hidden="1"/>
    </xf>
    <xf numFmtId="169" fontId="4" fillId="0" borderId="25" xfId="0" applyNumberFormat="1" applyFont="1" applyFill="1" applyBorder="1" applyAlignment="1" applyProtection="1">
      <alignment wrapText="1"/>
      <protection hidden="1"/>
    </xf>
    <xf numFmtId="165" fontId="4" fillId="0" borderId="23" xfId="0" applyNumberFormat="1" applyFont="1" applyFill="1" applyBorder="1" applyAlignment="1" applyProtection="1">
      <protection hidden="1"/>
    </xf>
    <xf numFmtId="165" fontId="4" fillId="0" borderId="22" xfId="0" applyNumberFormat="1" applyFont="1" applyFill="1" applyBorder="1" applyAlignment="1" applyProtection="1">
      <protection hidden="1"/>
    </xf>
    <xf numFmtId="165" fontId="4" fillId="0" borderId="23" xfId="0" applyNumberFormat="1" applyFont="1" applyFill="1" applyBorder="1" applyAlignment="1" applyProtection="1">
      <alignment wrapText="1"/>
      <protection hidden="1"/>
    </xf>
    <xf numFmtId="165" fontId="4" fillId="0" borderId="22" xfId="0" applyNumberFormat="1" applyFont="1" applyFill="1" applyBorder="1" applyAlignment="1" applyProtection="1">
      <alignment wrapText="1"/>
      <protection hidden="1"/>
    </xf>
    <xf numFmtId="164" fontId="4" fillId="0" borderId="20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topLeftCell="A16" workbookViewId="0">
      <selection activeCell="P22" sqref="P22"/>
    </sheetView>
  </sheetViews>
  <sheetFormatPr defaultColWidth="9.140625" defaultRowHeight="12.75"/>
  <cols>
    <col min="1" max="1" width="1.42578125" customWidth="1"/>
    <col min="2" max="2" width="25.140625" customWidth="1"/>
    <col min="3" max="3" width="36.28515625" customWidth="1"/>
    <col min="4" max="4" width="0" hidden="1" customWidth="1"/>
    <col min="5" max="5" width="7" customWidth="1"/>
    <col min="6" max="6" width="7.85546875" customWidth="1"/>
    <col min="7" max="12" width="0" hidden="1" customWidth="1"/>
    <col min="13" max="13" width="17.42578125" customWidth="1"/>
    <col min="14" max="15" width="0" hidden="1" customWidth="1"/>
    <col min="16" max="17" width="17.42578125" customWidth="1"/>
    <col min="18" max="23" width="0" hidden="1" customWidth="1"/>
    <col min="24" max="254" width="9.140625" customWidth="1"/>
  </cols>
  <sheetData>
    <row r="1" spans="1:23" ht="28.15" customHeight="1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76"/>
      <c r="S1" s="76"/>
      <c r="T1" s="78"/>
      <c r="U1" s="76"/>
      <c r="V1" s="1"/>
      <c r="W1" s="1"/>
    </row>
    <row r="2" spans="1:23" ht="75" customHeight="1">
      <c r="A2" s="90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  <c r="P2" s="92"/>
      <c r="Q2" s="92"/>
      <c r="R2" s="77"/>
      <c r="S2" s="77"/>
      <c r="T2" s="76"/>
      <c r="U2" s="76"/>
      <c r="V2" s="1"/>
      <c r="W2" s="1"/>
    </row>
    <row r="3" spans="1:23" ht="25.5" customHeight="1" thickBot="1">
      <c r="A3" s="75"/>
      <c r="B3" s="74"/>
      <c r="C3" s="74"/>
      <c r="D3" s="74"/>
      <c r="E3" s="74"/>
      <c r="F3" s="74"/>
      <c r="G3" s="74"/>
      <c r="H3" s="74"/>
      <c r="I3" s="74"/>
      <c r="J3" s="74"/>
      <c r="K3" s="73"/>
      <c r="L3" s="73"/>
      <c r="M3" s="72"/>
      <c r="N3" s="72" t="s">
        <v>43</v>
      </c>
      <c r="O3" s="72" t="s">
        <v>43</v>
      </c>
      <c r="P3" s="72"/>
      <c r="Q3" s="72" t="s">
        <v>43</v>
      </c>
      <c r="R3" s="71"/>
      <c r="S3" s="71"/>
      <c r="T3" s="71"/>
      <c r="U3" s="7"/>
      <c r="V3" s="60"/>
      <c r="W3" s="1"/>
    </row>
    <row r="4" spans="1:23" ht="26.25" customHeight="1" thickBot="1">
      <c r="A4" s="18"/>
      <c r="B4" s="115" t="s">
        <v>42</v>
      </c>
      <c r="C4" s="115"/>
      <c r="D4" s="69" t="s">
        <v>41</v>
      </c>
      <c r="E4" s="63" t="s">
        <v>40</v>
      </c>
      <c r="F4" s="70" t="s">
        <v>39</v>
      </c>
      <c r="G4" s="69" t="s">
        <v>38</v>
      </c>
      <c r="H4" s="68" t="s">
        <v>37</v>
      </c>
      <c r="I4" s="67" t="s">
        <v>36</v>
      </c>
      <c r="J4" s="67" t="s">
        <v>35</v>
      </c>
      <c r="K4" s="67" t="s">
        <v>34</v>
      </c>
      <c r="L4" s="67" t="s">
        <v>33</v>
      </c>
      <c r="M4" s="66" t="s">
        <v>30</v>
      </c>
      <c r="N4" s="65" t="s">
        <v>32</v>
      </c>
      <c r="O4" s="64" t="s">
        <v>31</v>
      </c>
      <c r="P4" s="63" t="s">
        <v>46</v>
      </c>
      <c r="Q4" s="62" t="s">
        <v>47</v>
      </c>
      <c r="R4" s="61"/>
      <c r="S4" s="48"/>
      <c r="T4" s="48"/>
      <c r="U4" s="48"/>
      <c r="V4" s="48"/>
      <c r="W4" s="48"/>
    </row>
    <row r="5" spans="1:23" ht="15.75" customHeight="1" thickBot="1">
      <c r="A5" s="18"/>
      <c r="B5" s="59">
        <v>1</v>
      </c>
      <c r="C5" s="58"/>
      <c r="D5" s="57">
        <v>2</v>
      </c>
      <c r="E5" s="56">
        <v>2</v>
      </c>
      <c r="F5" s="56">
        <v>3</v>
      </c>
      <c r="G5" s="55">
        <v>4</v>
      </c>
      <c r="H5" s="54">
        <v>5</v>
      </c>
      <c r="I5" s="53">
        <v>7</v>
      </c>
      <c r="J5" s="53">
        <v>8</v>
      </c>
      <c r="K5" s="53">
        <v>9</v>
      </c>
      <c r="L5" s="53">
        <v>10</v>
      </c>
      <c r="M5" s="52">
        <v>4</v>
      </c>
      <c r="N5" s="48"/>
      <c r="O5" s="51"/>
      <c r="P5" s="50">
        <v>5</v>
      </c>
      <c r="Q5" s="50">
        <v>6</v>
      </c>
      <c r="R5" s="49"/>
      <c r="S5" s="48"/>
      <c r="T5" s="48"/>
      <c r="U5" s="48"/>
      <c r="V5" s="48"/>
      <c r="W5" s="48"/>
    </row>
    <row r="6" spans="1:23" ht="17.25" customHeight="1" thickBot="1">
      <c r="A6" s="28"/>
      <c r="B6" s="116" t="s">
        <v>29</v>
      </c>
      <c r="C6" s="116"/>
      <c r="D6" s="47">
        <v>100</v>
      </c>
      <c r="E6" s="46">
        <v>1</v>
      </c>
      <c r="F6" s="45">
        <v>0</v>
      </c>
      <c r="G6" s="44"/>
      <c r="H6" s="43">
        <v>0</v>
      </c>
      <c r="I6" s="117"/>
      <c r="J6" s="117"/>
      <c r="K6" s="117"/>
      <c r="L6" s="118"/>
      <c r="M6" s="42">
        <f>SUM(M7:M11)</f>
        <v>13413000</v>
      </c>
      <c r="N6" s="119"/>
      <c r="O6" s="120"/>
      <c r="P6" s="42">
        <f>SUM(P7:P11)</f>
        <v>13413000</v>
      </c>
      <c r="Q6" s="87">
        <f>SUM(Q7:Q11)</f>
        <v>13413000</v>
      </c>
      <c r="R6" s="41">
        <v>0</v>
      </c>
      <c r="S6" s="121"/>
      <c r="T6" s="121"/>
      <c r="U6" s="121"/>
      <c r="V6" s="121"/>
      <c r="W6" s="121"/>
    </row>
    <row r="7" spans="1:23" ht="48" customHeight="1" thickBot="1">
      <c r="A7" s="28"/>
      <c r="B7" s="99" t="s">
        <v>28</v>
      </c>
      <c r="C7" s="99"/>
      <c r="D7" s="36">
        <v>102</v>
      </c>
      <c r="E7" s="40">
        <v>1</v>
      </c>
      <c r="F7" s="39">
        <v>2</v>
      </c>
      <c r="G7" s="33"/>
      <c r="H7" s="32">
        <v>0</v>
      </c>
      <c r="I7" s="100"/>
      <c r="J7" s="100"/>
      <c r="K7" s="100"/>
      <c r="L7" s="101"/>
      <c r="M7" s="38">
        <v>1199908</v>
      </c>
      <c r="N7" s="102"/>
      <c r="O7" s="103"/>
      <c r="P7" s="79">
        <v>1199908</v>
      </c>
      <c r="Q7" s="82">
        <v>1199908</v>
      </c>
      <c r="R7" s="29">
        <v>0</v>
      </c>
      <c r="S7" s="104"/>
      <c r="T7" s="104"/>
      <c r="U7" s="104"/>
      <c r="V7" s="104"/>
      <c r="W7" s="104"/>
    </row>
    <row r="8" spans="1:23" ht="79.5" customHeight="1" thickBot="1">
      <c r="A8" s="28"/>
      <c r="B8" s="99" t="s">
        <v>27</v>
      </c>
      <c r="C8" s="99"/>
      <c r="D8" s="36">
        <v>104</v>
      </c>
      <c r="E8" s="40">
        <v>1</v>
      </c>
      <c r="F8" s="39">
        <v>4</v>
      </c>
      <c r="G8" s="33"/>
      <c r="H8" s="32">
        <v>0</v>
      </c>
      <c r="I8" s="100"/>
      <c r="J8" s="100"/>
      <c r="K8" s="100"/>
      <c r="L8" s="101"/>
      <c r="M8" s="38">
        <v>10649292</v>
      </c>
      <c r="N8" s="102"/>
      <c r="O8" s="103"/>
      <c r="P8" s="79">
        <v>10649292</v>
      </c>
      <c r="Q8" s="82">
        <v>10649292</v>
      </c>
      <c r="R8" s="29">
        <v>0</v>
      </c>
      <c r="S8" s="104"/>
      <c r="T8" s="104"/>
      <c r="U8" s="104"/>
      <c r="V8" s="104"/>
      <c r="W8" s="104"/>
    </row>
    <row r="9" spans="1:23" ht="63.75" customHeight="1">
      <c r="A9" s="28"/>
      <c r="B9" s="99" t="s">
        <v>26</v>
      </c>
      <c r="C9" s="99"/>
      <c r="D9" s="36">
        <v>106</v>
      </c>
      <c r="E9" s="40">
        <v>1</v>
      </c>
      <c r="F9" s="39">
        <v>6</v>
      </c>
      <c r="G9" s="33"/>
      <c r="H9" s="32">
        <v>0</v>
      </c>
      <c r="I9" s="100"/>
      <c r="J9" s="100"/>
      <c r="K9" s="100"/>
      <c r="L9" s="101"/>
      <c r="M9" s="38">
        <v>17300</v>
      </c>
      <c r="N9" s="102"/>
      <c r="O9" s="103"/>
      <c r="P9" s="38">
        <v>17300</v>
      </c>
      <c r="Q9" s="86">
        <v>17300</v>
      </c>
      <c r="R9" s="29">
        <v>0</v>
      </c>
      <c r="S9" s="104"/>
      <c r="T9" s="104"/>
      <c r="U9" s="104"/>
      <c r="V9" s="104"/>
      <c r="W9" s="104"/>
    </row>
    <row r="10" spans="1:23" ht="16.5" customHeight="1">
      <c r="A10" s="28"/>
      <c r="B10" s="99" t="s">
        <v>25</v>
      </c>
      <c r="C10" s="99"/>
      <c r="D10" s="36">
        <v>111</v>
      </c>
      <c r="E10" s="40">
        <v>1</v>
      </c>
      <c r="F10" s="39">
        <v>11</v>
      </c>
      <c r="G10" s="33"/>
      <c r="H10" s="32">
        <v>0</v>
      </c>
      <c r="I10" s="100"/>
      <c r="J10" s="100"/>
      <c r="K10" s="100"/>
      <c r="L10" s="101"/>
      <c r="M10" s="38">
        <v>650000</v>
      </c>
      <c r="N10" s="102"/>
      <c r="O10" s="103"/>
      <c r="P10" s="38">
        <v>650000</v>
      </c>
      <c r="Q10" s="37">
        <v>650000</v>
      </c>
      <c r="R10" s="29">
        <v>0</v>
      </c>
      <c r="S10" s="104"/>
      <c r="T10" s="104"/>
      <c r="U10" s="104"/>
      <c r="V10" s="104"/>
      <c r="W10" s="104"/>
    </row>
    <row r="11" spans="1:23" ht="16.5" customHeight="1">
      <c r="A11" s="28"/>
      <c r="B11" s="99" t="s">
        <v>24</v>
      </c>
      <c r="C11" s="99"/>
      <c r="D11" s="36">
        <v>113</v>
      </c>
      <c r="E11" s="40">
        <v>1</v>
      </c>
      <c r="F11" s="39">
        <v>13</v>
      </c>
      <c r="G11" s="33"/>
      <c r="H11" s="32">
        <v>0</v>
      </c>
      <c r="I11" s="100"/>
      <c r="J11" s="100"/>
      <c r="K11" s="100"/>
      <c r="L11" s="101"/>
      <c r="M11" s="38">
        <v>896500</v>
      </c>
      <c r="N11" s="102"/>
      <c r="O11" s="103"/>
      <c r="P11" s="38">
        <v>896500</v>
      </c>
      <c r="Q11" s="37">
        <v>896500</v>
      </c>
      <c r="R11" s="29">
        <v>0</v>
      </c>
      <c r="S11" s="104"/>
      <c r="T11" s="104"/>
      <c r="U11" s="104"/>
      <c r="V11" s="104"/>
      <c r="W11" s="104"/>
    </row>
    <row r="12" spans="1:23" ht="17.25" customHeight="1">
      <c r="A12" s="28"/>
      <c r="B12" s="105" t="s">
        <v>23</v>
      </c>
      <c r="C12" s="105"/>
      <c r="D12" s="36">
        <v>200</v>
      </c>
      <c r="E12" s="35">
        <v>2</v>
      </c>
      <c r="F12" s="34">
        <v>0</v>
      </c>
      <c r="G12" s="33"/>
      <c r="H12" s="32">
        <v>0</v>
      </c>
      <c r="I12" s="106"/>
      <c r="J12" s="106"/>
      <c r="K12" s="106"/>
      <c r="L12" s="107"/>
      <c r="M12" s="80">
        <v>676900</v>
      </c>
      <c r="N12" s="110"/>
      <c r="O12" s="111"/>
      <c r="P12" s="80">
        <v>702900</v>
      </c>
      <c r="Q12" s="81">
        <v>733400</v>
      </c>
      <c r="R12" s="29">
        <v>0</v>
      </c>
      <c r="S12" s="112"/>
      <c r="T12" s="112"/>
      <c r="U12" s="112"/>
      <c r="V12" s="112"/>
      <c r="W12" s="112"/>
    </row>
    <row r="13" spans="1:23" ht="32.25" customHeight="1">
      <c r="A13" s="28"/>
      <c r="B13" s="99" t="s">
        <v>22</v>
      </c>
      <c r="C13" s="99"/>
      <c r="D13" s="36">
        <v>203</v>
      </c>
      <c r="E13" s="40">
        <v>2</v>
      </c>
      <c r="F13" s="39">
        <v>3</v>
      </c>
      <c r="G13" s="33"/>
      <c r="H13" s="32">
        <v>0</v>
      </c>
      <c r="I13" s="100"/>
      <c r="J13" s="100"/>
      <c r="K13" s="100"/>
      <c r="L13" s="101"/>
      <c r="M13" s="38">
        <v>676900</v>
      </c>
      <c r="N13" s="102"/>
      <c r="O13" s="103"/>
      <c r="P13" s="38">
        <v>702900</v>
      </c>
      <c r="Q13" s="37">
        <v>733400</v>
      </c>
      <c r="R13" s="29">
        <v>0</v>
      </c>
      <c r="S13" s="104"/>
      <c r="T13" s="104"/>
      <c r="U13" s="104"/>
      <c r="V13" s="104"/>
      <c r="W13" s="104"/>
    </row>
    <row r="14" spans="1:23" ht="33.75" customHeight="1">
      <c r="A14" s="28"/>
      <c r="B14" s="105" t="s">
        <v>21</v>
      </c>
      <c r="C14" s="105"/>
      <c r="D14" s="36">
        <v>300</v>
      </c>
      <c r="E14" s="35">
        <v>3</v>
      </c>
      <c r="F14" s="34">
        <v>0</v>
      </c>
      <c r="G14" s="33"/>
      <c r="H14" s="32">
        <v>0</v>
      </c>
      <c r="I14" s="106"/>
      <c r="J14" s="106"/>
      <c r="K14" s="106"/>
      <c r="L14" s="107"/>
      <c r="M14" s="31">
        <v>150000</v>
      </c>
      <c r="N14" s="113"/>
      <c r="O14" s="114"/>
      <c r="P14" s="31">
        <v>150000</v>
      </c>
      <c r="Q14" s="30">
        <v>150000</v>
      </c>
      <c r="R14" s="29">
        <v>0</v>
      </c>
      <c r="S14" s="112"/>
      <c r="T14" s="112"/>
      <c r="U14" s="112"/>
      <c r="V14" s="112"/>
      <c r="W14" s="112"/>
    </row>
    <row r="15" spans="1:23" ht="17.25" customHeight="1">
      <c r="A15" s="28"/>
      <c r="B15" s="105" t="s">
        <v>20</v>
      </c>
      <c r="C15" s="105"/>
      <c r="D15" s="36">
        <v>400</v>
      </c>
      <c r="E15" s="35">
        <v>4</v>
      </c>
      <c r="F15" s="34">
        <v>0</v>
      </c>
      <c r="G15" s="33"/>
      <c r="H15" s="32">
        <v>0</v>
      </c>
      <c r="I15" s="106"/>
      <c r="J15" s="106"/>
      <c r="K15" s="106"/>
      <c r="L15" s="107"/>
      <c r="M15" s="31">
        <f>M16+M17+M18</f>
        <v>18116970</v>
      </c>
      <c r="N15" s="113"/>
      <c r="O15" s="114"/>
      <c r="P15" s="31">
        <f>SUM(P16:P18)</f>
        <v>18664180</v>
      </c>
      <c r="Q15" s="30">
        <f>SUM(Q16:Q18)</f>
        <v>19342630</v>
      </c>
      <c r="R15" s="29">
        <v>0</v>
      </c>
      <c r="S15" s="112"/>
      <c r="T15" s="112"/>
      <c r="U15" s="112"/>
      <c r="V15" s="112"/>
      <c r="W15" s="112"/>
    </row>
    <row r="16" spans="1:23" ht="16.5" customHeight="1">
      <c r="A16" s="28"/>
      <c r="B16" s="99" t="s">
        <v>19</v>
      </c>
      <c r="C16" s="99"/>
      <c r="D16" s="36">
        <v>408</v>
      </c>
      <c r="E16" s="40">
        <v>4</v>
      </c>
      <c r="F16" s="39">
        <v>8</v>
      </c>
      <c r="G16" s="33"/>
      <c r="H16" s="32">
        <v>0</v>
      </c>
      <c r="I16" s="100"/>
      <c r="J16" s="100"/>
      <c r="K16" s="100"/>
      <c r="L16" s="101"/>
      <c r="M16" s="38">
        <v>900000</v>
      </c>
      <c r="N16" s="102"/>
      <c r="O16" s="103"/>
      <c r="P16" s="38">
        <v>900000</v>
      </c>
      <c r="Q16" s="37">
        <v>900000</v>
      </c>
      <c r="R16" s="29">
        <v>0</v>
      </c>
      <c r="S16" s="104"/>
      <c r="T16" s="104"/>
      <c r="U16" s="104"/>
      <c r="V16" s="104"/>
      <c r="W16" s="104"/>
    </row>
    <row r="17" spans="1:23" ht="16.5" customHeight="1">
      <c r="A17" s="28"/>
      <c r="B17" s="99" t="s">
        <v>18</v>
      </c>
      <c r="C17" s="99"/>
      <c r="D17" s="36">
        <v>409</v>
      </c>
      <c r="E17" s="40">
        <v>4</v>
      </c>
      <c r="F17" s="39">
        <v>9</v>
      </c>
      <c r="G17" s="33"/>
      <c r="H17" s="32">
        <v>0</v>
      </c>
      <c r="I17" s="100"/>
      <c r="J17" s="100"/>
      <c r="K17" s="100"/>
      <c r="L17" s="101"/>
      <c r="M17" s="84">
        <v>16916970</v>
      </c>
      <c r="N17" s="108"/>
      <c r="O17" s="109"/>
      <c r="P17" s="84">
        <v>17564180</v>
      </c>
      <c r="Q17" s="85">
        <v>18242630</v>
      </c>
      <c r="R17" s="29">
        <v>0</v>
      </c>
      <c r="S17" s="104"/>
      <c r="T17" s="104"/>
      <c r="U17" s="104"/>
      <c r="V17" s="104"/>
      <c r="W17" s="104"/>
    </row>
    <row r="18" spans="1:23" ht="32.25" customHeight="1">
      <c r="A18" s="28"/>
      <c r="B18" s="99" t="s">
        <v>17</v>
      </c>
      <c r="C18" s="99"/>
      <c r="D18" s="36">
        <v>412</v>
      </c>
      <c r="E18" s="40">
        <v>4</v>
      </c>
      <c r="F18" s="39">
        <v>12</v>
      </c>
      <c r="G18" s="33"/>
      <c r="H18" s="32">
        <v>0</v>
      </c>
      <c r="I18" s="100"/>
      <c r="J18" s="100"/>
      <c r="K18" s="100"/>
      <c r="L18" s="101"/>
      <c r="M18" s="38">
        <v>300000</v>
      </c>
      <c r="N18" s="102"/>
      <c r="O18" s="103"/>
      <c r="P18" s="38">
        <v>200000</v>
      </c>
      <c r="Q18" s="37">
        <v>200000</v>
      </c>
      <c r="R18" s="29">
        <v>0</v>
      </c>
      <c r="S18" s="104"/>
      <c r="T18" s="104"/>
      <c r="U18" s="104"/>
      <c r="V18" s="104"/>
      <c r="W18" s="104"/>
    </row>
    <row r="19" spans="1:23" ht="17.25" customHeight="1">
      <c r="A19" s="28"/>
      <c r="B19" s="105" t="s">
        <v>16</v>
      </c>
      <c r="C19" s="105"/>
      <c r="D19" s="36">
        <v>500</v>
      </c>
      <c r="E19" s="35">
        <v>5</v>
      </c>
      <c r="F19" s="34">
        <v>0</v>
      </c>
      <c r="G19" s="33"/>
      <c r="H19" s="32">
        <v>0</v>
      </c>
      <c r="I19" s="106"/>
      <c r="J19" s="106"/>
      <c r="K19" s="106"/>
      <c r="L19" s="107"/>
      <c r="M19" s="31">
        <f>SUM(M20:M22)</f>
        <v>21281157.109999999</v>
      </c>
      <c r="N19" s="113"/>
      <c r="O19" s="114"/>
      <c r="P19" s="31">
        <f>SUM(P20:P22)</f>
        <v>10309641.359999999</v>
      </c>
      <c r="Q19" s="30">
        <f>SUM(Q20:Q22)</f>
        <v>3326690.6100000003</v>
      </c>
      <c r="R19" s="29">
        <v>0</v>
      </c>
      <c r="S19" s="112"/>
      <c r="T19" s="112"/>
      <c r="U19" s="112"/>
      <c r="V19" s="112"/>
      <c r="W19" s="112"/>
    </row>
    <row r="20" spans="1:23" ht="16.5" customHeight="1">
      <c r="A20" s="28"/>
      <c r="B20" s="99" t="s">
        <v>15</v>
      </c>
      <c r="C20" s="99"/>
      <c r="D20" s="36">
        <v>501</v>
      </c>
      <c r="E20" s="40">
        <v>5</v>
      </c>
      <c r="F20" s="39">
        <v>1</v>
      </c>
      <c r="G20" s="33"/>
      <c r="H20" s="32">
        <v>0</v>
      </c>
      <c r="I20" s="100"/>
      <c r="J20" s="100"/>
      <c r="K20" s="100"/>
      <c r="L20" s="101"/>
      <c r="M20" s="38">
        <v>5183882</v>
      </c>
      <c r="N20" s="102"/>
      <c r="O20" s="103"/>
      <c r="P20" s="38">
        <v>187000</v>
      </c>
      <c r="Q20" s="37">
        <v>113565.01</v>
      </c>
      <c r="R20" s="29">
        <v>0</v>
      </c>
      <c r="S20" s="104"/>
      <c r="T20" s="104"/>
      <c r="U20" s="104"/>
      <c r="V20" s="104"/>
      <c r="W20" s="104"/>
    </row>
    <row r="21" spans="1:23" ht="16.5" customHeight="1">
      <c r="A21" s="28"/>
      <c r="B21" s="99" t="s">
        <v>14</v>
      </c>
      <c r="C21" s="99"/>
      <c r="D21" s="36">
        <v>502</v>
      </c>
      <c r="E21" s="40">
        <v>5</v>
      </c>
      <c r="F21" s="39">
        <v>2</v>
      </c>
      <c r="G21" s="33"/>
      <c r="H21" s="32">
        <v>0</v>
      </c>
      <c r="I21" s="100"/>
      <c r="J21" s="100"/>
      <c r="K21" s="100"/>
      <c r="L21" s="101"/>
      <c r="M21" s="84">
        <v>10697184</v>
      </c>
      <c r="N21" s="108"/>
      <c r="O21" s="109"/>
      <c r="P21" s="84">
        <v>6835390.6600000001</v>
      </c>
      <c r="Q21" s="85">
        <v>963625</v>
      </c>
      <c r="R21" s="29">
        <v>0</v>
      </c>
      <c r="S21" s="104"/>
      <c r="T21" s="104"/>
      <c r="U21" s="104"/>
      <c r="V21" s="104"/>
      <c r="W21" s="104"/>
    </row>
    <row r="22" spans="1:23" ht="16.5" customHeight="1">
      <c r="A22" s="28"/>
      <c r="B22" s="99" t="s">
        <v>13</v>
      </c>
      <c r="C22" s="99"/>
      <c r="D22" s="36">
        <v>503</v>
      </c>
      <c r="E22" s="40">
        <v>5</v>
      </c>
      <c r="F22" s="39">
        <v>3</v>
      </c>
      <c r="G22" s="33"/>
      <c r="H22" s="32">
        <v>0</v>
      </c>
      <c r="I22" s="100"/>
      <c r="J22" s="100"/>
      <c r="K22" s="100"/>
      <c r="L22" s="101"/>
      <c r="M22" s="38">
        <v>5400091.1100000003</v>
      </c>
      <c r="N22" s="102"/>
      <c r="O22" s="103"/>
      <c r="P22" s="38">
        <v>3287250.7</v>
      </c>
      <c r="Q22" s="37">
        <v>2249500.6</v>
      </c>
      <c r="R22" s="29">
        <v>0</v>
      </c>
      <c r="S22" s="104"/>
      <c r="T22" s="104"/>
      <c r="U22" s="104"/>
      <c r="V22" s="104"/>
      <c r="W22" s="104"/>
    </row>
    <row r="23" spans="1:23" ht="17.25" customHeight="1">
      <c r="A23" s="28"/>
      <c r="B23" s="105" t="s">
        <v>12</v>
      </c>
      <c r="C23" s="105"/>
      <c r="D23" s="36">
        <v>700</v>
      </c>
      <c r="E23" s="35">
        <v>7</v>
      </c>
      <c r="F23" s="34">
        <v>0</v>
      </c>
      <c r="G23" s="33"/>
      <c r="H23" s="32">
        <v>0</v>
      </c>
      <c r="I23" s="106"/>
      <c r="J23" s="106"/>
      <c r="K23" s="106"/>
      <c r="L23" s="107"/>
      <c r="M23" s="80">
        <v>1729000</v>
      </c>
      <c r="N23" s="110"/>
      <c r="O23" s="111"/>
      <c r="P23" s="80">
        <v>1729000</v>
      </c>
      <c r="Q23" s="81">
        <v>1729000</v>
      </c>
      <c r="R23" s="29">
        <v>0</v>
      </c>
      <c r="S23" s="112"/>
      <c r="T23" s="112"/>
      <c r="U23" s="112"/>
      <c r="V23" s="112"/>
      <c r="W23" s="112"/>
    </row>
    <row r="24" spans="1:23" ht="16.5" customHeight="1">
      <c r="A24" s="28"/>
      <c r="B24" s="99" t="s">
        <v>11</v>
      </c>
      <c r="C24" s="99"/>
      <c r="D24" s="36">
        <v>707</v>
      </c>
      <c r="E24" s="40">
        <v>7</v>
      </c>
      <c r="F24" s="39">
        <v>7</v>
      </c>
      <c r="G24" s="33"/>
      <c r="H24" s="32">
        <v>0</v>
      </c>
      <c r="I24" s="100"/>
      <c r="J24" s="100"/>
      <c r="K24" s="100"/>
      <c r="L24" s="101"/>
      <c r="M24" s="38">
        <v>1729000</v>
      </c>
      <c r="N24" s="102"/>
      <c r="O24" s="103"/>
      <c r="P24" s="38">
        <v>1729000</v>
      </c>
      <c r="Q24" s="37">
        <v>1729000</v>
      </c>
      <c r="R24" s="29">
        <v>0</v>
      </c>
      <c r="S24" s="104"/>
      <c r="T24" s="104"/>
      <c r="U24" s="104"/>
      <c r="V24" s="104"/>
      <c r="W24" s="104"/>
    </row>
    <row r="25" spans="1:23" ht="17.25" customHeight="1" thickBot="1">
      <c r="A25" s="28"/>
      <c r="B25" s="105" t="s">
        <v>10</v>
      </c>
      <c r="C25" s="105"/>
      <c r="D25" s="36">
        <v>800</v>
      </c>
      <c r="E25" s="35">
        <v>8</v>
      </c>
      <c r="F25" s="34">
        <v>0</v>
      </c>
      <c r="G25" s="33"/>
      <c r="H25" s="32">
        <v>0</v>
      </c>
      <c r="I25" s="106"/>
      <c r="J25" s="106"/>
      <c r="K25" s="106"/>
      <c r="L25" s="107"/>
      <c r="M25" s="31">
        <f>M26+M27</f>
        <v>10291891.49</v>
      </c>
      <c r="N25" s="113"/>
      <c r="O25" s="114"/>
      <c r="P25" s="31">
        <f>P26+P27</f>
        <v>10291891.49</v>
      </c>
      <c r="Q25" s="83">
        <f>Q26+Q27</f>
        <v>10291891.49</v>
      </c>
      <c r="R25" s="29">
        <v>0</v>
      </c>
      <c r="S25" s="112"/>
      <c r="T25" s="112"/>
      <c r="U25" s="112"/>
      <c r="V25" s="112"/>
      <c r="W25" s="112"/>
    </row>
    <row r="26" spans="1:23" ht="16.5" customHeight="1" thickBot="1">
      <c r="A26" s="28"/>
      <c r="B26" s="99" t="s">
        <v>9</v>
      </c>
      <c r="C26" s="99"/>
      <c r="D26" s="36">
        <v>801</v>
      </c>
      <c r="E26" s="40">
        <v>8</v>
      </c>
      <c r="F26" s="39">
        <v>1</v>
      </c>
      <c r="G26" s="33"/>
      <c r="H26" s="32">
        <v>0</v>
      </c>
      <c r="I26" s="100"/>
      <c r="J26" s="100"/>
      <c r="K26" s="100"/>
      <c r="L26" s="101"/>
      <c r="M26" s="38">
        <v>7032268.3499999996</v>
      </c>
      <c r="N26" s="102"/>
      <c r="O26" s="103"/>
      <c r="P26" s="79">
        <v>7032268.3499999996</v>
      </c>
      <c r="Q26" s="82">
        <v>7032268.3499999996</v>
      </c>
      <c r="R26" s="29">
        <v>0</v>
      </c>
      <c r="S26" s="104"/>
      <c r="T26" s="104"/>
      <c r="U26" s="104"/>
      <c r="V26" s="104"/>
      <c r="W26" s="104"/>
    </row>
    <row r="27" spans="1:23" ht="32.25" customHeight="1" thickBot="1">
      <c r="A27" s="28"/>
      <c r="B27" s="99" t="s">
        <v>8</v>
      </c>
      <c r="C27" s="99"/>
      <c r="D27" s="36">
        <v>804</v>
      </c>
      <c r="E27" s="40">
        <v>8</v>
      </c>
      <c r="F27" s="39">
        <v>4</v>
      </c>
      <c r="G27" s="33"/>
      <c r="H27" s="32">
        <v>0</v>
      </c>
      <c r="I27" s="100"/>
      <c r="J27" s="100"/>
      <c r="K27" s="100"/>
      <c r="L27" s="101"/>
      <c r="M27" s="38">
        <v>3259623.14</v>
      </c>
      <c r="N27" s="102"/>
      <c r="O27" s="103"/>
      <c r="P27" s="79">
        <v>3259623.14</v>
      </c>
      <c r="Q27" s="82">
        <v>3259623.14</v>
      </c>
      <c r="R27" s="29">
        <v>0</v>
      </c>
      <c r="S27" s="104"/>
      <c r="T27" s="104"/>
      <c r="U27" s="104"/>
      <c r="V27" s="104"/>
      <c r="W27" s="104"/>
    </row>
    <row r="28" spans="1:23" ht="17.25" customHeight="1">
      <c r="A28" s="28"/>
      <c r="B28" s="105" t="s">
        <v>7</v>
      </c>
      <c r="C28" s="105"/>
      <c r="D28" s="36">
        <v>1000</v>
      </c>
      <c r="E28" s="35">
        <v>10</v>
      </c>
      <c r="F28" s="34">
        <v>0</v>
      </c>
      <c r="G28" s="33"/>
      <c r="H28" s="32">
        <v>0</v>
      </c>
      <c r="I28" s="106"/>
      <c r="J28" s="106"/>
      <c r="K28" s="106"/>
      <c r="L28" s="107"/>
      <c r="M28" s="80">
        <v>110501.4</v>
      </c>
      <c r="N28" s="110"/>
      <c r="O28" s="111"/>
      <c r="P28" s="80">
        <v>110501.4</v>
      </c>
      <c r="Q28" s="81">
        <v>110501.4</v>
      </c>
      <c r="R28" s="29">
        <v>0</v>
      </c>
      <c r="S28" s="112"/>
      <c r="T28" s="112"/>
      <c r="U28" s="112"/>
      <c r="V28" s="112"/>
      <c r="W28" s="112"/>
    </row>
    <row r="29" spans="1:23" ht="16.5" customHeight="1">
      <c r="A29" s="28"/>
      <c r="B29" s="99" t="s">
        <v>6</v>
      </c>
      <c r="C29" s="99"/>
      <c r="D29" s="36">
        <v>1001</v>
      </c>
      <c r="E29" s="40">
        <v>10</v>
      </c>
      <c r="F29" s="39">
        <v>1</v>
      </c>
      <c r="G29" s="33"/>
      <c r="H29" s="32">
        <v>0</v>
      </c>
      <c r="I29" s="100"/>
      <c r="J29" s="100"/>
      <c r="K29" s="100"/>
      <c r="L29" s="101"/>
      <c r="M29" s="38">
        <v>110501.4</v>
      </c>
      <c r="N29" s="102"/>
      <c r="O29" s="103"/>
      <c r="P29" s="38">
        <v>110501.4</v>
      </c>
      <c r="Q29" s="37">
        <v>110501.4</v>
      </c>
      <c r="R29" s="29">
        <v>0</v>
      </c>
      <c r="S29" s="104"/>
      <c r="T29" s="104"/>
      <c r="U29" s="104"/>
      <c r="V29" s="104"/>
      <c r="W29" s="104"/>
    </row>
    <row r="30" spans="1:23" ht="17.25" customHeight="1">
      <c r="A30" s="28"/>
      <c r="B30" s="105" t="s">
        <v>5</v>
      </c>
      <c r="C30" s="105"/>
      <c r="D30" s="36">
        <v>1100</v>
      </c>
      <c r="E30" s="35">
        <v>11</v>
      </c>
      <c r="F30" s="34">
        <v>0</v>
      </c>
      <c r="G30" s="33"/>
      <c r="H30" s="32">
        <v>0</v>
      </c>
      <c r="I30" s="106"/>
      <c r="J30" s="106"/>
      <c r="K30" s="106"/>
      <c r="L30" s="107"/>
      <c r="M30" s="31">
        <v>250000</v>
      </c>
      <c r="N30" s="113"/>
      <c r="O30" s="114"/>
      <c r="P30" s="31">
        <v>250000</v>
      </c>
      <c r="Q30" s="30">
        <v>250000</v>
      </c>
      <c r="R30" s="29">
        <v>0</v>
      </c>
      <c r="S30" s="112"/>
      <c r="T30" s="112"/>
      <c r="U30" s="112"/>
      <c r="V30" s="112"/>
      <c r="W30" s="112"/>
    </row>
    <row r="31" spans="1:23" ht="17.45" customHeight="1" thickBot="1">
      <c r="A31" s="28"/>
      <c r="B31" s="93" t="s">
        <v>4</v>
      </c>
      <c r="C31" s="93"/>
      <c r="D31" s="27">
        <v>1102</v>
      </c>
      <c r="E31" s="26">
        <v>11</v>
      </c>
      <c r="F31" s="25">
        <v>2</v>
      </c>
      <c r="G31" s="24"/>
      <c r="H31" s="23">
        <v>0</v>
      </c>
      <c r="I31" s="94"/>
      <c r="J31" s="94"/>
      <c r="K31" s="94"/>
      <c r="L31" s="95"/>
      <c r="M31" s="22">
        <v>250000</v>
      </c>
      <c r="N31" s="96"/>
      <c r="O31" s="97"/>
      <c r="P31" s="22">
        <v>250000</v>
      </c>
      <c r="Q31" s="20">
        <v>250000</v>
      </c>
      <c r="R31" s="19">
        <v>0</v>
      </c>
      <c r="S31" s="98"/>
      <c r="T31" s="98"/>
      <c r="U31" s="98"/>
      <c r="V31" s="98"/>
      <c r="W31" s="98"/>
    </row>
    <row r="32" spans="1:23" ht="21" customHeight="1" thickBot="1">
      <c r="A32" s="28"/>
      <c r="B32" s="93" t="s">
        <v>44</v>
      </c>
      <c r="C32" s="93"/>
      <c r="D32" s="27">
        <v>1102</v>
      </c>
      <c r="E32" s="26"/>
      <c r="F32" s="25"/>
      <c r="G32" s="24"/>
      <c r="H32" s="23">
        <v>0</v>
      </c>
      <c r="I32" s="94"/>
      <c r="J32" s="94"/>
      <c r="K32" s="94"/>
      <c r="L32" s="95"/>
      <c r="M32" s="21"/>
      <c r="N32" s="96"/>
      <c r="O32" s="97"/>
      <c r="P32" s="21">
        <v>1328515.75</v>
      </c>
      <c r="Q32" s="20">
        <v>2558616.5</v>
      </c>
      <c r="R32" s="19">
        <v>0</v>
      </c>
      <c r="S32" s="98"/>
      <c r="T32" s="98"/>
      <c r="U32" s="98"/>
      <c r="V32" s="98"/>
      <c r="W32" s="98"/>
    </row>
    <row r="33" spans="1:23" ht="23.45" customHeight="1" thickBot="1">
      <c r="A33" s="18"/>
      <c r="B33" s="17" t="s">
        <v>3</v>
      </c>
      <c r="C33" s="15"/>
      <c r="D33" s="15">
        <v>1102</v>
      </c>
      <c r="E33" s="16">
        <v>0</v>
      </c>
      <c r="F33" s="16">
        <v>0</v>
      </c>
      <c r="G33" s="15"/>
      <c r="H33" s="15" t="s">
        <v>2</v>
      </c>
      <c r="I33" s="14"/>
      <c r="J33" s="14"/>
      <c r="K33" s="14"/>
      <c r="L33" s="14"/>
      <c r="M33" s="13">
        <f>M6+M12+M14+M15+M19+M23+M25+M28+M30</f>
        <v>66019420</v>
      </c>
      <c r="N33" s="12"/>
      <c r="O33" s="11"/>
      <c r="P33" s="10">
        <f>P6+P12+P14+P15+P19+P23+P25+P28+P30+P32</f>
        <v>56949630</v>
      </c>
      <c r="Q33" s="10">
        <f>Q6+Q12+Q14+Q15+Q19+Q23+Q25+Q28+Q30+Q32</f>
        <v>51905730</v>
      </c>
      <c r="R33" s="9">
        <v>0</v>
      </c>
      <c r="S33" s="8"/>
      <c r="T33" s="8"/>
      <c r="U33" s="8"/>
      <c r="V33" s="8"/>
      <c r="W33" s="8"/>
    </row>
    <row r="34" spans="1:23" ht="11.25" customHeight="1">
      <c r="A34" s="1"/>
      <c r="B34" s="5"/>
      <c r="C34" s="5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8.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>
      <c r="A36" s="1"/>
      <c r="B36" s="1"/>
      <c r="C36" s="1"/>
      <c r="D36" s="1"/>
      <c r="E36" s="1"/>
      <c r="F36" s="1"/>
      <c r="G36" s="1"/>
      <c r="H36" s="1"/>
      <c r="I36" s="1"/>
      <c r="J36" s="3" t="s">
        <v>1</v>
      </c>
      <c r="K36" s="2"/>
      <c r="L36" s="2"/>
      <c r="M36" s="4"/>
      <c r="N36" s="4"/>
      <c r="O36" s="4"/>
      <c r="P36" s="1"/>
      <c r="Q36" s="1"/>
      <c r="R36" s="1"/>
      <c r="S36" s="1"/>
      <c r="T36" s="1"/>
      <c r="U36" s="1"/>
      <c r="V36" s="1"/>
      <c r="W36" s="1"/>
    </row>
    <row r="37" spans="1:23" ht="12.75" customHeight="1">
      <c r="A37" s="1"/>
      <c r="B37" s="1"/>
      <c r="C37" s="1"/>
      <c r="D37" s="1"/>
      <c r="E37" s="1"/>
      <c r="F37" s="1"/>
      <c r="G37" s="1"/>
      <c r="H37" s="1"/>
      <c r="I37" s="1"/>
      <c r="J37" s="1" t="s"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mergeCells count="111">
    <mergeCell ref="B4:C4"/>
    <mergeCell ref="B6:C6"/>
    <mergeCell ref="I6:L6"/>
    <mergeCell ref="N6:O6"/>
    <mergeCell ref="S6:W6"/>
    <mergeCell ref="N12:O12"/>
    <mergeCell ref="S12:W12"/>
    <mergeCell ref="B14:C14"/>
    <mergeCell ref="I14:L14"/>
    <mergeCell ref="N14:O14"/>
    <mergeCell ref="S14:W14"/>
    <mergeCell ref="N11:O11"/>
    <mergeCell ref="S11:W11"/>
    <mergeCell ref="B13:C13"/>
    <mergeCell ref="I13:L13"/>
    <mergeCell ref="N13:O13"/>
    <mergeCell ref="S13:W13"/>
    <mergeCell ref="B12:C12"/>
    <mergeCell ref="I12:L12"/>
    <mergeCell ref="B15:C15"/>
    <mergeCell ref="I15:L15"/>
    <mergeCell ref="N15:O15"/>
    <mergeCell ref="S15:W15"/>
    <mergeCell ref="B19:C19"/>
    <mergeCell ref="I19:L19"/>
    <mergeCell ref="N19:O19"/>
    <mergeCell ref="S19:W19"/>
    <mergeCell ref="B16:C16"/>
    <mergeCell ref="I16:L16"/>
    <mergeCell ref="N16:O16"/>
    <mergeCell ref="S16:W16"/>
    <mergeCell ref="B17:C17"/>
    <mergeCell ref="I17:L17"/>
    <mergeCell ref="N17:O17"/>
    <mergeCell ref="S17:W17"/>
    <mergeCell ref="B18:C18"/>
    <mergeCell ref="I18:L18"/>
    <mergeCell ref="N18:O18"/>
    <mergeCell ref="S18:W18"/>
    <mergeCell ref="B30:C30"/>
    <mergeCell ref="I30:L30"/>
    <mergeCell ref="N30:O30"/>
    <mergeCell ref="S30:W30"/>
    <mergeCell ref="B7:C7"/>
    <mergeCell ref="I7:L7"/>
    <mergeCell ref="N7:O7"/>
    <mergeCell ref="S7:W7"/>
    <mergeCell ref="B8:C8"/>
    <mergeCell ref="I8:L8"/>
    <mergeCell ref="N8:O8"/>
    <mergeCell ref="S8:W8"/>
    <mergeCell ref="B9:C9"/>
    <mergeCell ref="I9:L9"/>
    <mergeCell ref="N9:O9"/>
    <mergeCell ref="S9:W9"/>
    <mergeCell ref="B10:C10"/>
    <mergeCell ref="I10:L10"/>
    <mergeCell ref="N10:O10"/>
    <mergeCell ref="S10:W10"/>
    <mergeCell ref="B11:C11"/>
    <mergeCell ref="I11:L11"/>
    <mergeCell ref="B23:C23"/>
    <mergeCell ref="I23:L23"/>
    <mergeCell ref="B28:C28"/>
    <mergeCell ref="I28:L28"/>
    <mergeCell ref="B20:C20"/>
    <mergeCell ref="I20:L20"/>
    <mergeCell ref="N20:O20"/>
    <mergeCell ref="S20:W20"/>
    <mergeCell ref="B21:C21"/>
    <mergeCell ref="I21:L21"/>
    <mergeCell ref="N21:O21"/>
    <mergeCell ref="S21:W21"/>
    <mergeCell ref="B22:C22"/>
    <mergeCell ref="I22:L22"/>
    <mergeCell ref="N22:O22"/>
    <mergeCell ref="S22:W22"/>
    <mergeCell ref="N28:O28"/>
    <mergeCell ref="S28:W28"/>
    <mergeCell ref="N23:O23"/>
    <mergeCell ref="S23:W23"/>
    <mergeCell ref="B25:C25"/>
    <mergeCell ref="I25:L25"/>
    <mergeCell ref="N25:O25"/>
    <mergeCell ref="S25:W25"/>
    <mergeCell ref="B24:C24"/>
    <mergeCell ref="I24:L24"/>
    <mergeCell ref="A1:Q1"/>
    <mergeCell ref="A2:Q2"/>
    <mergeCell ref="B32:C32"/>
    <mergeCell ref="I32:L32"/>
    <mergeCell ref="N32:O32"/>
    <mergeCell ref="S32:W32"/>
    <mergeCell ref="B27:C27"/>
    <mergeCell ref="I27:L27"/>
    <mergeCell ref="N27:O27"/>
    <mergeCell ref="S27:W27"/>
    <mergeCell ref="B29:C29"/>
    <mergeCell ref="I29:L29"/>
    <mergeCell ref="B31:C31"/>
    <mergeCell ref="I31:L31"/>
    <mergeCell ref="N31:O31"/>
    <mergeCell ref="S31:W31"/>
    <mergeCell ref="N29:O29"/>
    <mergeCell ref="S29:W29"/>
    <mergeCell ref="N24:O24"/>
    <mergeCell ref="S24:W24"/>
    <mergeCell ref="B26:C26"/>
    <mergeCell ref="I26:L26"/>
    <mergeCell ref="N26:O26"/>
    <mergeCell ref="S26:W26"/>
  </mergeCells>
  <printOptions gridLines="1"/>
  <pageMargins left="0.15748031496062992" right="0.15748031496062992" top="0.39370078740157483" bottom="0.39370078740157483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Бюджет_25</vt:lpstr>
      <vt:lpstr>Бюджет_25!Заголовки_для_печати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Райфо</dc:creator>
  <cp:lastModifiedBy>user</cp:lastModifiedBy>
  <cp:lastPrinted>2023-11-10T07:22:09Z</cp:lastPrinted>
  <dcterms:created xsi:type="dcterms:W3CDTF">2022-11-14T12:04:39Z</dcterms:created>
  <dcterms:modified xsi:type="dcterms:W3CDTF">2023-11-13T12:21:36Z</dcterms:modified>
</cp:coreProperties>
</file>