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 (2)" sheetId="4" r:id="rId1"/>
  </sheets>
  <calcPr calcId="124519"/>
</workbook>
</file>

<file path=xl/calcChain.xml><?xml version="1.0" encoding="utf-8"?>
<calcChain xmlns="http://schemas.openxmlformats.org/spreadsheetml/2006/main">
  <c r="N7" i="4"/>
  <c r="M7"/>
  <c r="K7"/>
  <c r="O7" s="1"/>
  <c r="L7" l="1"/>
  <c r="P7" s="1"/>
</calcChain>
</file>

<file path=xl/sharedStrings.xml><?xml version="1.0" encoding="utf-8"?>
<sst xmlns="http://schemas.openxmlformats.org/spreadsheetml/2006/main" count="29" uniqueCount="21">
  <si>
    <t>Муниципальное образование Переволоцкий район</t>
  </si>
  <si>
    <t xml:space="preserve">   </t>
  </si>
  <si>
    <t>(тыс. руб.)</t>
  </si>
  <si>
    <t>№ пп</t>
  </si>
  <si>
    <t>Наименование муниципального образования</t>
  </si>
  <si>
    <r>
      <t xml:space="preserve">Налогооблагаемая база по </t>
    </r>
    <r>
      <rPr>
        <sz val="9"/>
        <rFont val="Times New Roman"/>
        <family val="1"/>
        <charset val="204"/>
      </rPr>
      <t>земельному налогу,   взимаемого по ставке установленной в соответствии</t>
    </r>
    <r>
      <rPr>
        <b/>
        <sz val="9"/>
        <rFont val="Times New Roman"/>
        <family val="1"/>
        <charset val="204"/>
      </rPr>
      <t xml:space="preserve"> с подпунктом 1 пункта 1 статьи 394 </t>
    </r>
    <r>
      <rPr>
        <sz val="9"/>
        <rFont val="Times New Roman"/>
        <family val="1"/>
        <charset val="204"/>
      </rPr>
      <t xml:space="preserve">Налогового кодекса Российской Федерации  </t>
    </r>
  </si>
  <si>
    <r>
      <t xml:space="preserve">Налогооблагаемая база по </t>
    </r>
    <r>
      <rPr>
        <sz val="9"/>
        <rFont val="Times New Roman"/>
        <family val="1"/>
        <charset val="204"/>
      </rPr>
      <t xml:space="preserve">земельному налогу,  взимаемого по ставке установленной в соответствии </t>
    </r>
    <r>
      <rPr>
        <b/>
        <sz val="9"/>
        <rFont val="Times New Roman"/>
        <family val="1"/>
        <charset val="204"/>
      </rPr>
      <t>с подпунктом 2 пункта 1 статьи 394</t>
    </r>
    <r>
      <rPr>
        <sz val="9"/>
        <rFont val="Times New Roman"/>
        <family val="1"/>
        <charset val="204"/>
      </rPr>
      <t xml:space="preserve"> Налогового кодекса Российской Федерации  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</si>
  <si>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8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8"/>
        <rFont val="Times New Roman"/>
        <family val="1"/>
        <charset val="204"/>
      </rPr>
      <t>с подпунктом 1 пункта 1 статьи 394</t>
    </r>
    <r>
      <rPr>
        <sz val="8"/>
        <rFont val="Times New Roman"/>
        <family val="1"/>
        <charset val="204"/>
      </rPr>
      <t xml:space="preserve"> Налогового кодекса Российской Федерации  </t>
    </r>
  </si>
  <si>
    <r>
      <t xml:space="preserve">Кадастровая стоимость земельных участков по которым предоставлены налоговые льготы, установленные нормативными правовыми актами представительных органов муниципальных образований по </t>
    </r>
    <r>
      <rPr>
        <sz val="8"/>
        <rFont val="Times New Roman"/>
        <family val="1"/>
        <charset val="204"/>
      </rPr>
      <t xml:space="preserve">земельному налогу,  взимаемому по ставке установленной в соответствии </t>
    </r>
    <r>
      <rPr>
        <b/>
        <sz val="8"/>
        <rFont val="Times New Roman"/>
        <family val="1"/>
        <charset val="204"/>
      </rPr>
      <t>с подпунктом 2 пункта 1 статьи 394</t>
    </r>
    <r>
      <rPr>
        <sz val="8"/>
        <rFont val="Times New Roman"/>
        <family val="1"/>
        <charset val="204"/>
      </rPr>
      <t xml:space="preserve"> Налогового кодекса Российской Федерации  </t>
    </r>
  </si>
  <si>
    <t>в том числе:</t>
  </si>
  <si>
    <t>Переволоцкий поссовет</t>
  </si>
  <si>
    <t>по юр лицам</t>
  </si>
  <si>
    <t>по физ лицам</t>
  </si>
  <si>
    <t>НБ по ставке 0,3% кадастровая стоимость</t>
  </si>
  <si>
    <t>НБ по ставке 1,5% кадастровая стоимость</t>
  </si>
  <si>
    <t>Сведения  о налогооблагаемой базе по земельному налогу по состоянию на 01.01.2023 г.</t>
  </si>
  <si>
    <t>2024 год</t>
  </si>
  <si>
    <t>Налог по ставке 0,3%</t>
  </si>
  <si>
    <t>Налог по ставке 1,5%</t>
  </si>
  <si>
    <t>Налог  06033 10</t>
  </si>
  <si>
    <t>Налог  06043 10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</si>
</sst>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10" fillId="0" borderId="1" xfId="0" applyNumberFormat="1" applyFont="1" applyBorder="1" applyAlignment="1"/>
    <xf numFmtId="0" fontId="11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64" fontId="4" fillId="0" borderId="1" xfId="0" applyNumberFormat="1" applyFont="1" applyBorder="1" applyAlignment="1"/>
    <xf numFmtId="0" fontId="13" fillId="0" borderId="0" xfId="0" applyFont="1" applyAlignment="1">
      <alignment vertical="center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"/>
  <sheetViews>
    <sheetView tabSelected="1" zoomScale="90" zoomScaleNormal="90" workbookViewId="0">
      <selection activeCell="D18" sqref="D18"/>
    </sheetView>
  </sheetViews>
  <sheetFormatPr defaultRowHeight="15"/>
  <cols>
    <col min="1" max="1" width="2.85546875" customWidth="1"/>
    <col min="2" max="2" width="24" customWidth="1"/>
    <col min="3" max="3" width="19.5703125" customWidth="1"/>
    <col min="4" max="4" width="16.42578125" customWidth="1"/>
    <col min="5" max="5" width="14.28515625" customWidth="1"/>
    <col min="6" max="6" width="13.140625" customWidth="1"/>
    <col min="7" max="7" width="16.5703125" customWidth="1"/>
    <col min="8" max="8" width="14.85546875" customWidth="1"/>
    <col min="9" max="9" width="16" customWidth="1"/>
    <col min="10" max="10" width="15.85546875" customWidth="1"/>
    <col min="11" max="11" width="12.7109375" customWidth="1"/>
    <col min="12" max="12" width="11.140625" customWidth="1"/>
    <col min="13" max="13" width="11.5703125" customWidth="1"/>
    <col min="14" max="14" width="11.42578125" customWidth="1"/>
  </cols>
  <sheetData>
    <row r="1" spans="1:16" ht="18.7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6" ht="15.7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ht="15.75" customHeight="1">
      <c r="A3" s="1"/>
      <c r="B3" s="1"/>
      <c r="C3" s="1"/>
      <c r="D3" s="1" t="s">
        <v>1</v>
      </c>
      <c r="E3" s="1"/>
      <c r="J3" s="2" t="s">
        <v>2</v>
      </c>
      <c r="M3" s="22" t="s">
        <v>16</v>
      </c>
      <c r="N3" s="23"/>
      <c r="O3" s="17">
        <v>2024</v>
      </c>
      <c r="P3" s="17"/>
    </row>
    <row r="4" spans="1:16" ht="96.75" customHeight="1">
      <c r="A4" s="26" t="s">
        <v>3</v>
      </c>
      <c r="B4" s="26" t="s">
        <v>4</v>
      </c>
      <c r="C4" s="27" t="s">
        <v>5</v>
      </c>
      <c r="D4" s="27"/>
      <c r="E4" s="27" t="s">
        <v>6</v>
      </c>
      <c r="F4" s="27"/>
      <c r="G4" s="28" t="s">
        <v>7</v>
      </c>
      <c r="H4" s="28"/>
      <c r="I4" s="28" t="s">
        <v>8</v>
      </c>
      <c r="J4" s="29"/>
      <c r="K4" s="11" t="s">
        <v>13</v>
      </c>
      <c r="L4" s="15" t="s">
        <v>14</v>
      </c>
      <c r="M4" s="19" t="s">
        <v>19</v>
      </c>
      <c r="N4" s="19" t="s">
        <v>20</v>
      </c>
      <c r="O4" s="20" t="s">
        <v>17</v>
      </c>
      <c r="P4" s="20" t="s">
        <v>18</v>
      </c>
    </row>
    <row r="5" spans="1:16" ht="21.75" customHeight="1">
      <c r="A5" s="26"/>
      <c r="B5" s="26"/>
      <c r="C5" s="3" t="s">
        <v>11</v>
      </c>
      <c r="D5" s="4" t="s">
        <v>12</v>
      </c>
      <c r="E5" s="3" t="s">
        <v>11</v>
      </c>
      <c r="F5" s="4" t="s">
        <v>12</v>
      </c>
      <c r="G5" s="3" t="s">
        <v>11</v>
      </c>
      <c r="H5" s="4" t="s">
        <v>12</v>
      </c>
      <c r="I5" s="3" t="s">
        <v>11</v>
      </c>
      <c r="J5" s="8" t="s">
        <v>12</v>
      </c>
      <c r="K5" s="10"/>
      <c r="L5" s="10"/>
      <c r="M5" s="13" t="s">
        <v>11</v>
      </c>
      <c r="N5" s="14" t="s">
        <v>12</v>
      </c>
      <c r="O5" s="21"/>
      <c r="P5" s="21"/>
    </row>
    <row r="6" spans="1:16" ht="18.75">
      <c r="A6" s="5"/>
      <c r="B6" s="7" t="s">
        <v>9</v>
      </c>
      <c r="C6" s="6"/>
      <c r="D6" s="5"/>
      <c r="E6" s="5"/>
      <c r="F6" s="5"/>
      <c r="G6" s="7"/>
      <c r="H6" s="5"/>
      <c r="I6" s="5"/>
      <c r="J6" s="9"/>
      <c r="K6" s="10"/>
      <c r="L6" s="10"/>
      <c r="M6" s="18"/>
      <c r="N6" s="18"/>
      <c r="O6" s="21"/>
      <c r="P6" s="21"/>
    </row>
    <row r="7" spans="1:16" ht="35.25" customHeight="1">
      <c r="A7" s="5">
        <v>9</v>
      </c>
      <c r="B7" s="30" t="s">
        <v>10</v>
      </c>
      <c r="C7" s="16">
        <v>150333</v>
      </c>
      <c r="D7" s="16">
        <v>271029.5</v>
      </c>
      <c r="E7" s="16">
        <v>243000</v>
      </c>
      <c r="F7" s="16">
        <v>51491.6</v>
      </c>
      <c r="G7" s="16">
        <v>667</v>
      </c>
      <c r="H7" s="16">
        <v>1931.3</v>
      </c>
      <c r="I7" s="16">
        <v>400</v>
      </c>
      <c r="J7" s="16">
        <v>170</v>
      </c>
      <c r="K7" s="12">
        <f t="shared" ref="K7" si="0">C7+D7+G7+H7</f>
        <v>423960.8</v>
      </c>
      <c r="L7" s="12">
        <f t="shared" ref="L7" si="1">E7+F7+I7+J7</f>
        <v>295061.59999999998</v>
      </c>
      <c r="M7" s="18">
        <f t="shared" ref="M7" si="2">ROUND(C7*0.3%+E7*1.5%,0)</f>
        <v>4096</v>
      </c>
      <c r="N7" s="18">
        <f t="shared" ref="N7" si="3">ROUND(D7*0.3%+F7*1.5%,0)</f>
        <v>1585</v>
      </c>
      <c r="O7" s="21">
        <f t="shared" ref="O7" si="4">ROUND((K7-G7-H7)*0.3/100,0)</f>
        <v>1264</v>
      </c>
      <c r="P7" s="21">
        <f t="shared" ref="P7" si="5">ROUND((L7-I7-J7)*1.5/100,0)</f>
        <v>4417</v>
      </c>
    </row>
  </sheetData>
  <mergeCells count="9">
    <mergeCell ref="M3:N3"/>
    <mergeCell ref="A1:J1"/>
    <mergeCell ref="A2:J2"/>
    <mergeCell ref="A4:A5"/>
    <mergeCell ref="B4:B5"/>
    <mergeCell ref="C4:D4"/>
    <mergeCell ref="E4:F4"/>
    <mergeCell ref="G4:H4"/>
    <mergeCell ref="I4:J4"/>
  </mergeCells>
  <conditionalFormatting sqref="B7">
    <cfRule type="cellIs" dxfId="0" priority="1" stopIfTrue="1" operator="equal">
      <formula>"ошибка"</formula>
    </cfRule>
  </conditionalFormatting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2023-11-15T11:14:03Z</dcterms:modified>
</cp:coreProperties>
</file>